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'Лист1'!$A$1:$AB$56</definedName>
  </definedNames>
  <calcPr fullCalcOnLoad="1" refMode="R1C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<sst xmlns="http://schemas.openxmlformats.org/spreadsheetml/2006/main" count="84" uniqueCount="56">
  <si>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</si>
  <si>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</si>
  <si>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</si>
  <si>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</si>
  <si>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</si>
  <si>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</si>
  <si>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</si>
  <si>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</si>
  <si>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</si>
  <si>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</si>
  <si>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</si>
  <si>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</si>
  <si>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</si>
  <si>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</si>
  <si>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</si>
  <si>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</si>
  <si>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</si>
  <si>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</si>
  <si>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</si>
  <si>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</si>
  <si>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</si>
  <si>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</si>
  <si>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</si>
  <si>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</si>
  <si>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</si>
  <si>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</si>
  <si>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</si>
  <si>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</si>
  <si>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</si>
  <si>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</si>
  <si>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</si>
  <si>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</si>
  <si>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</si>
  <si>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</si>
  <si>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</si>
  <si>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</si>
  <si>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</si>
  <si>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</si>
  <si>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</si>
  <si>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</si>
  <si>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</si>
  <si>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Цены на социально-значимые товары, руб.</t>
  </si>
  <si>
    <t>Смеян Елена Васильевна, (34345) 5-38-57</t>
  </si>
  <si>
    <t>ед.       изм.</t>
  </si>
  <si>
    <t>на 01.09.2018</t>
  </si>
  <si>
    <t>на 01.10.2018г.</t>
  </si>
  <si>
    <t>на 01.11.2018</t>
  </si>
  <si>
    <t>к 01.10.18г.</t>
  </si>
  <si>
    <t>к 01.11.18г.</t>
  </si>
  <si>
    <t>на территории Верхнесалдинского городского округа по состоянию на 01.01.2019 года</t>
  </si>
  <si>
    <t>на 01.01.2019</t>
  </si>
  <si>
    <t>на 01.01.18г.</t>
  </si>
  <si>
    <t>на 01.12.2018 г.</t>
  </si>
  <si>
    <t>к 01.12.18г.</t>
  </si>
  <si>
    <t>к 01.09.2018</t>
  </si>
  <si>
    <t>к 01.01.18г.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</si>
</sst>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3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" fillId="27" borderId="2" applyNumberFormat="0" applyAlignment="0" applyProtection="0"/>
    <xf numFmtId="0" fontId="29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2" fontId="8" fillId="34" borderId="17" xfId="40" applyNumberFormat="1" applyFont="1" applyFill="1" applyBorder="1" applyAlignment="1" applyProtection="1">
      <alignment horizontal="center" vertical="top"/>
      <protection/>
    </xf>
    <xf numFmtId="2" fontId="8" fillId="34" borderId="18" xfId="40" applyNumberFormat="1" applyFont="1" applyFill="1" applyBorder="1" applyAlignment="1" applyProtection="1">
      <alignment horizontal="center" vertical="top"/>
      <protection/>
    </xf>
    <xf numFmtId="0" fontId="3" fillId="35" borderId="11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2" fontId="3" fillId="0" borderId="21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8" fillId="34" borderId="17" xfId="40" applyFont="1" applyFill="1" applyBorder="1" applyAlignment="1" applyProtection="1">
      <alignment horizontal="left" vertical="top" wrapText="1"/>
      <protection/>
    </xf>
    <xf numFmtId="0" fontId="3" fillId="0" borderId="16" xfId="0" applyFont="1" applyFill="1" applyBorder="1" applyAlignment="1">
      <alignment vertical="top" wrapText="1"/>
    </xf>
    <xf numFmtId="164" fontId="8" fillId="34" borderId="17" xfId="40" applyNumberFormat="1" applyFont="1" applyFill="1" applyBorder="1" applyAlignment="1" applyProtection="1">
      <alignment horizontal="left" vertical="top" wrapText="1"/>
      <protection/>
    </xf>
    <xf numFmtId="0" fontId="8" fillId="34" borderId="22" xfId="40" applyFont="1" applyFill="1" applyBorder="1" applyAlignment="1">
      <alignment horizontal="justify" vertical="top" wrapText="1"/>
    </xf>
    <xf numFmtId="0" fontId="8" fillId="34" borderId="23" xfId="40" applyFont="1" applyFill="1" applyBorder="1" applyAlignment="1">
      <alignment horizontal="justify" vertical="top" wrapText="1"/>
    </xf>
    <xf numFmtId="0" fontId="3" fillId="35" borderId="19" xfId="0" applyFont="1" applyFill="1" applyBorder="1" applyAlignment="1">
      <alignment horizontal="center" vertical="top"/>
    </xf>
    <xf numFmtId="0" fontId="3" fillId="35" borderId="20" xfId="0" applyFont="1" applyFill="1" applyBorder="1" applyAlignment="1">
      <alignment horizontal="center" vertical="top"/>
    </xf>
    <xf numFmtId="2" fontId="3" fillId="35" borderId="20" xfId="0" applyNumberFormat="1" applyFont="1" applyFill="1" applyBorder="1" applyAlignment="1">
      <alignment horizontal="center" vertical="top"/>
    </xf>
    <xf numFmtId="2" fontId="3" fillId="35" borderId="21" xfId="0" applyNumberFormat="1" applyFont="1" applyFill="1" applyBorder="1" applyAlignment="1">
      <alignment horizontal="center" vertical="top"/>
    </xf>
    <xf numFmtId="2" fontId="3" fillId="0" borderId="19" xfId="0" applyNumberFormat="1" applyFont="1" applyFill="1" applyBorder="1" applyAlignment="1">
      <alignment horizontal="center" vertical="top"/>
    </xf>
    <xf numFmtId="2" fontId="3" fillId="0" borderId="13" xfId="0" applyNumberFormat="1" applyFont="1" applyFill="1" applyBorder="1" applyAlignment="1">
      <alignment horizontal="center" vertical="top"/>
    </xf>
    <xf numFmtId="2" fontId="3" fillId="0" borderId="14" xfId="0" applyNumberFormat="1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/>
    </xf>
    <xf numFmtId="2" fontId="3" fillId="0" borderId="24" xfId="0" applyNumberFormat="1" applyFont="1" applyFill="1" applyBorder="1" applyAlignment="1">
      <alignment horizontal="center" vertical="top"/>
    </xf>
    <xf numFmtId="2" fontId="3" fillId="0" borderId="25" xfId="0" applyNumberFormat="1" applyFont="1" applyFill="1" applyBorder="1" applyAlignment="1">
      <alignment horizontal="center" vertical="top"/>
    </xf>
    <xf numFmtId="2" fontId="3" fillId="0" borderId="26" xfId="0" applyNumberFormat="1" applyFont="1" applyFill="1" applyBorder="1" applyAlignment="1">
      <alignment horizontal="center" vertical="top"/>
    </xf>
    <xf numFmtId="0" fontId="42" fillId="0" borderId="27" xfId="0" applyFont="1" applyFill="1" applyBorder="1" applyAlignment="1">
      <alignment horizontal="center" vertical="center" wrapText="1"/>
    </xf>
    <xf numFmtId="14" fontId="42" fillId="0" borderId="11" xfId="0" applyNumberFormat="1" applyFont="1" applyFill="1" applyBorder="1" applyAlignment="1">
      <alignment horizontal="center" vertical="top"/>
    </xf>
    <xf numFmtId="14" fontId="3" fillId="0" borderId="11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14" fontId="3" fillId="35" borderId="10" xfId="0" applyNumberFormat="1" applyFont="1" applyFill="1" applyBorder="1" applyAlignment="1">
      <alignment horizontal="center" vertical="top"/>
    </xf>
    <xf numFmtId="0" fontId="3" fillId="35" borderId="28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164" fontId="3" fillId="0" borderId="12" xfId="0" applyNumberFormat="1" applyFont="1" applyBorder="1" applyAlignment="1">
      <alignment horizontal="center" vertical="top" wrapText="1"/>
    </xf>
    <xf numFmtId="0" fontId="3" fillId="0" borderId="30" xfId="0" applyFont="1" applyBorder="1" applyAlignment="1">
      <alignment vertical="top" wrapText="1"/>
    </xf>
    <xf numFmtId="0" fontId="3" fillId="0" borderId="31" xfId="0" applyFont="1" applyBorder="1" applyAlignment="1">
      <alignment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3" fillId="0" borderId="12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3" fillId="35" borderId="32" xfId="0" applyFont="1" applyFill="1" applyBorder="1" applyAlignment="1">
      <alignment horizontal="center" vertical="center" wrapText="1"/>
    </xf>
    <xf numFmtId="14" fontId="3" fillId="35" borderId="11" xfId="0" applyNumberFormat="1" applyFont="1" applyFill="1" applyBorder="1" applyAlignment="1">
      <alignment horizontal="center" vertical="top"/>
    </xf>
    <xf numFmtId="14" fontId="3" fillId="17" borderId="10" xfId="0" applyNumberFormat="1" applyFont="1" applyFill="1" applyBorder="1" applyAlignment="1">
      <alignment horizontal="center" vertical="top"/>
    </xf>
    <xf numFmtId="0" fontId="3" fillId="17" borderId="32" xfId="0" applyFont="1" applyFill="1" applyBorder="1" applyAlignment="1">
      <alignment horizontal="center" vertical="center" wrapText="1"/>
    </xf>
    <xf numFmtId="0" fontId="3" fillId="17" borderId="19" xfId="0" applyFont="1" applyFill="1" applyBorder="1" applyAlignment="1">
      <alignment horizontal="center" vertical="top"/>
    </xf>
    <xf numFmtId="0" fontId="3" fillId="17" borderId="20" xfId="0" applyFont="1" applyFill="1" applyBorder="1" applyAlignment="1">
      <alignment horizontal="center" vertical="top"/>
    </xf>
    <xf numFmtId="2" fontId="3" fillId="17" borderId="20" xfId="0" applyNumberFormat="1" applyFont="1" applyFill="1" applyBorder="1" applyAlignment="1">
      <alignment horizontal="center" vertical="top"/>
    </xf>
    <xf numFmtId="2" fontId="3" fillId="17" borderId="21" xfId="0" applyNumberFormat="1" applyFont="1" applyFill="1" applyBorder="1" applyAlignment="1">
      <alignment horizontal="center" vertical="top"/>
    </xf>
    <xf numFmtId="0" fontId="3" fillId="0" borderId="32" xfId="0" applyFont="1" applyBorder="1" applyAlignment="1">
      <alignment horizontal="center" vertical="center" wrapText="1"/>
    </xf>
    <xf numFmtId="1" fontId="3" fillId="0" borderId="32" xfId="0" applyNumberFormat="1" applyFont="1" applyBorder="1" applyAlignment="1">
      <alignment horizontal="center" vertical="top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">
      <selection activeCell="S40" sqref="S40"/>
    </sheetView>
  </sheetViews>
  <sheetFormatPr defaultColWidth="9.00390625" defaultRowHeight="12.75"/>
  <cols>
    <col min="1" max="1" width="16.75390625" style="0" customWidth="1"/>
    <col min="2" max="2" width="4.75390625" style="0" customWidth="1"/>
    <col min="3" max="3" width="9.875" style="2" customWidth="1"/>
    <col min="4" max="4" width="10.75390625" style="2" customWidth="1"/>
    <col min="5" max="5" width="9.875" style="2" customWidth="1"/>
    <col min="6" max="6" width="10.875" style="2" customWidth="1"/>
    <col min="7" max="7" width="9.75390625" style="2" customWidth="1"/>
    <col min="8" max="8" width="11.00390625" style="2" customWidth="1"/>
    <col min="9" max="9" width="10.25390625" style="3" customWidth="1"/>
    <col min="10" max="10" width="9.625" style="0" customWidth="1"/>
    <col min="11" max="11" width="9.75390625" style="0" customWidth="1"/>
    <col min="12" max="12" width="9.375" style="0" customWidth="1"/>
    <col min="13" max="13" width="9.625" style="0" customWidth="1"/>
  </cols>
  <sheetData>
    <row r="1" spans="1:13" s="1" customFormat="1" ht="18.75">
      <c r="A1" s="55" t="s">
        <v>36</v>
      </c>
      <c r="B1" s="55"/>
      <c r="C1" s="55"/>
      <c r="D1" s="55"/>
      <c r="E1" s="55"/>
      <c r="F1" s="55"/>
      <c r="G1" s="55"/>
      <c r="H1" s="55"/>
      <c r="I1" s="55"/>
      <c r="J1" s="56"/>
      <c r="K1" s="56"/>
      <c r="L1" s="56"/>
      <c r="M1" s="56"/>
    </row>
    <row r="2" spans="1:13" s="1" customFormat="1" ht="18.75">
      <c r="A2" s="57" t="s">
        <v>49</v>
      </c>
      <c r="B2" s="57"/>
      <c r="C2" s="57"/>
      <c r="D2" s="57"/>
      <c r="E2" s="57"/>
      <c r="F2" s="57"/>
      <c r="G2" s="57"/>
      <c r="H2" s="57"/>
      <c r="I2" s="57"/>
      <c r="J2" s="58"/>
      <c r="K2" s="56"/>
      <c r="L2" s="56"/>
      <c r="M2" s="56"/>
    </row>
    <row r="3" ht="16.5" customHeight="1" thickBot="1"/>
    <row r="4" spans="1:13" ht="13.5" customHeight="1" thickBot="1">
      <c r="A4" s="50" t="s">
        <v>32</v>
      </c>
      <c r="B4" s="50" t="s">
        <v>43</v>
      </c>
      <c r="C4" s="59" t="s">
        <v>41</v>
      </c>
      <c r="D4" s="60"/>
      <c r="E4" s="60"/>
      <c r="F4" s="60"/>
      <c r="G4" s="60"/>
      <c r="H4" s="61"/>
      <c r="I4" s="52" t="s">
        <v>40</v>
      </c>
      <c r="J4" s="53"/>
      <c r="K4" s="53"/>
      <c r="L4" s="53"/>
      <c r="M4" s="54"/>
    </row>
    <row r="5" spans="1:13" ht="27.75" customHeight="1" thickBot="1">
      <c r="A5" s="51"/>
      <c r="B5" s="51"/>
      <c r="C5" s="21" t="s">
        <v>51</v>
      </c>
      <c r="D5" s="45" t="s">
        <v>44</v>
      </c>
      <c r="E5" s="46" t="s">
        <v>45</v>
      </c>
      <c r="F5" s="48" t="s">
        <v>46</v>
      </c>
      <c r="G5" s="63" t="s">
        <v>52</v>
      </c>
      <c r="H5" s="64" t="s">
        <v>50</v>
      </c>
      <c r="I5" s="14" t="s">
        <v>55</v>
      </c>
      <c r="J5" s="9" t="s">
        <v>54</v>
      </c>
      <c r="K5" s="9" t="s">
        <v>47</v>
      </c>
      <c r="L5" s="9" t="s">
        <v>48</v>
      </c>
      <c r="M5" s="9" t="s">
        <v>53</v>
      </c>
    </row>
    <row r="6" spans="1:13" ht="15" customHeight="1" thickBot="1">
      <c r="A6" s="12">
        <v>1</v>
      </c>
      <c r="B6" s="11">
        <v>2</v>
      </c>
      <c r="C6" s="13">
        <v>3</v>
      </c>
      <c r="D6" s="44">
        <v>7</v>
      </c>
      <c r="E6" s="47">
        <v>8</v>
      </c>
      <c r="F6" s="49">
        <v>9</v>
      </c>
      <c r="G6" s="62">
        <v>10</v>
      </c>
      <c r="H6" s="65">
        <v>11</v>
      </c>
      <c r="I6" s="70">
        <v>12</v>
      </c>
      <c r="J6" s="71">
        <v>13</v>
      </c>
      <c r="K6" s="72">
        <v>14</v>
      </c>
      <c r="L6" s="73">
        <v>15</v>
      </c>
      <c r="M6" s="73">
        <v>16</v>
      </c>
    </row>
    <row r="7" spans="1:13" ht="17.25" customHeight="1">
      <c r="A7" s="26" t="s">
        <v>0</v>
      </c>
      <c r="B7" s="15" t="s">
        <v>1</v>
      </c>
      <c r="C7" s="33">
        <v>41.6</v>
      </c>
      <c r="D7" s="22">
        <v>43.12</v>
      </c>
      <c r="E7" s="22">
        <v>42.67</v>
      </c>
      <c r="F7" s="33">
        <v>44.6</v>
      </c>
      <c r="G7" s="33">
        <v>44.6</v>
      </c>
      <c r="H7" s="66">
        <v>44.6</v>
      </c>
      <c r="I7" s="37">
        <f>(H7-C7)/C7*100</f>
        <v>7.211538461538461</v>
      </c>
      <c r="J7" s="37">
        <f>(H7-D7)/D7*100</f>
        <v>3.432282003710584</v>
      </c>
      <c r="K7" s="38">
        <f>(H7-E7)/E7*100</f>
        <v>4.523084134052026</v>
      </c>
      <c r="L7" s="41">
        <f>(H7-F7)/F7*100</f>
        <v>0</v>
      </c>
      <c r="M7" s="41">
        <f>(H7-G7)/G7*100</f>
        <v>0</v>
      </c>
    </row>
    <row r="8" spans="1:13" ht="27" customHeight="1">
      <c r="A8" s="27" t="s">
        <v>2</v>
      </c>
      <c r="B8" s="16" t="s">
        <v>1</v>
      </c>
      <c r="C8" s="34">
        <v>42.5</v>
      </c>
      <c r="D8" s="23">
        <v>43.53</v>
      </c>
      <c r="E8" s="23">
        <v>43.33</v>
      </c>
      <c r="F8" s="34">
        <v>43.5</v>
      </c>
      <c r="G8" s="34">
        <v>43.5</v>
      </c>
      <c r="H8" s="67">
        <v>43.5</v>
      </c>
      <c r="I8" s="24">
        <f aca="true" t="shared" si="0" ref="I8:I39">(H8-C8)/C8*100</f>
        <v>2.3529411764705883</v>
      </c>
      <c r="J8" s="24">
        <f aca="true" t="shared" si="1" ref="J8:J39">(H8-D8)/D8*100</f>
        <v>-0.06891798759476485</v>
      </c>
      <c r="K8" s="39">
        <f aca="true" t="shared" si="2" ref="K8:K39">(H8-E8)/E8*100</f>
        <v>0.39233787214401505</v>
      </c>
      <c r="L8" s="42">
        <f aca="true" t="shared" si="3" ref="L8:L39">(H8-F8)/F8*100</f>
        <v>0</v>
      </c>
      <c r="M8" s="42">
        <f aca="true" t="shared" si="4" ref="M8:M39">(H8-G8)/G8*100</f>
        <v>0</v>
      </c>
    </row>
    <row r="9" spans="1:13" ht="12.75">
      <c r="A9" s="27" t="s">
        <v>3</v>
      </c>
      <c r="B9" s="16" t="s">
        <v>1</v>
      </c>
      <c r="C9" s="34">
        <v>41.83</v>
      </c>
      <c r="D9" s="23">
        <v>29.18</v>
      </c>
      <c r="E9" s="23">
        <v>27.27</v>
      </c>
      <c r="F9" s="34">
        <v>27.27</v>
      </c>
      <c r="G9" s="34">
        <v>28.77</v>
      </c>
      <c r="H9" s="67">
        <v>30.1</v>
      </c>
      <c r="I9" s="24">
        <f t="shared" si="0"/>
        <v>-28.042075065742285</v>
      </c>
      <c r="J9" s="24">
        <f t="shared" si="1"/>
        <v>3.152844413982185</v>
      </c>
      <c r="K9" s="39">
        <f t="shared" si="2"/>
        <v>10.377704437110385</v>
      </c>
      <c r="L9" s="42">
        <f t="shared" si="3"/>
        <v>10.377704437110385</v>
      </c>
      <c r="M9" s="42">
        <f t="shared" si="4"/>
        <v>4.622871046228717</v>
      </c>
    </row>
    <row r="10" spans="1:13" ht="25.5">
      <c r="A10" s="27" t="s">
        <v>4</v>
      </c>
      <c r="B10" s="16" t="s">
        <v>1</v>
      </c>
      <c r="C10" s="34">
        <v>31.17</v>
      </c>
      <c r="D10" s="23">
        <v>43.98</v>
      </c>
      <c r="E10" s="23">
        <v>43.54</v>
      </c>
      <c r="F10" s="34">
        <v>43.54</v>
      </c>
      <c r="G10" s="34">
        <v>41.85</v>
      </c>
      <c r="H10" s="67">
        <v>42.35</v>
      </c>
      <c r="I10" s="24">
        <f t="shared" si="0"/>
        <v>35.86782162335579</v>
      </c>
      <c r="J10" s="24">
        <f t="shared" si="1"/>
        <v>-3.706230104592987</v>
      </c>
      <c r="K10" s="39">
        <f t="shared" si="2"/>
        <v>-2.733118971061088</v>
      </c>
      <c r="L10" s="42">
        <f t="shared" si="3"/>
        <v>-2.733118971061088</v>
      </c>
      <c r="M10" s="42">
        <f t="shared" si="4"/>
        <v>1.194743130227001</v>
      </c>
    </row>
    <row r="11" spans="1:13" ht="12.75">
      <c r="A11" s="27" t="s">
        <v>5</v>
      </c>
      <c r="B11" s="16" t="s">
        <v>1</v>
      </c>
      <c r="C11" s="34">
        <v>21.3</v>
      </c>
      <c r="D11" s="24">
        <v>22.6</v>
      </c>
      <c r="E11" s="24">
        <v>22.6</v>
      </c>
      <c r="F11" s="35">
        <v>22.6</v>
      </c>
      <c r="G11" s="35">
        <v>22.65</v>
      </c>
      <c r="H11" s="68">
        <v>23.8</v>
      </c>
      <c r="I11" s="24">
        <f t="shared" si="0"/>
        <v>11.737089201877934</v>
      </c>
      <c r="J11" s="24">
        <f t="shared" si="1"/>
        <v>5.309734513274333</v>
      </c>
      <c r="K11" s="39">
        <f t="shared" si="2"/>
        <v>5.309734513274333</v>
      </c>
      <c r="L11" s="42">
        <f t="shared" si="3"/>
        <v>5.309734513274333</v>
      </c>
      <c r="M11" s="42">
        <f t="shared" si="4"/>
        <v>5.077262693156743</v>
      </c>
    </row>
    <row r="12" spans="1:13" ht="25.5">
      <c r="A12" s="27" t="s">
        <v>6</v>
      </c>
      <c r="B12" s="16" t="s">
        <v>1</v>
      </c>
      <c r="C12" s="34">
        <v>53.29</v>
      </c>
      <c r="D12" s="24">
        <v>51.01</v>
      </c>
      <c r="E12" s="24">
        <v>51.01</v>
      </c>
      <c r="F12" s="35">
        <v>51.01</v>
      </c>
      <c r="G12" s="35">
        <v>51.01</v>
      </c>
      <c r="H12" s="68">
        <v>52.84</v>
      </c>
      <c r="I12" s="24">
        <f t="shared" si="0"/>
        <v>-0.844436104334764</v>
      </c>
      <c r="J12" s="24">
        <f t="shared" si="1"/>
        <v>3.5875318564987366</v>
      </c>
      <c r="K12" s="39">
        <f t="shared" si="2"/>
        <v>3.5875318564987366</v>
      </c>
      <c r="L12" s="42">
        <f t="shared" si="3"/>
        <v>3.5875318564987366</v>
      </c>
      <c r="M12" s="42">
        <f t="shared" si="4"/>
        <v>3.5875318564987366</v>
      </c>
    </row>
    <row r="13" spans="1:13" ht="12.75">
      <c r="A13" s="28" t="s">
        <v>7</v>
      </c>
      <c r="B13" s="16" t="s">
        <v>1</v>
      </c>
      <c r="C13" s="34">
        <v>27.65</v>
      </c>
      <c r="D13" s="24">
        <v>37.38</v>
      </c>
      <c r="E13" s="24">
        <v>39.38</v>
      </c>
      <c r="F13" s="35">
        <v>42.78</v>
      </c>
      <c r="G13" s="35">
        <v>45.88</v>
      </c>
      <c r="H13" s="68">
        <v>53.01</v>
      </c>
      <c r="I13" s="24">
        <f t="shared" si="0"/>
        <v>91.71790235081374</v>
      </c>
      <c r="J13" s="24">
        <f t="shared" si="1"/>
        <v>41.81380417335472</v>
      </c>
      <c r="K13" s="39">
        <f t="shared" si="2"/>
        <v>34.61147790756728</v>
      </c>
      <c r="L13" s="42">
        <f t="shared" si="3"/>
        <v>23.91304347826086</v>
      </c>
      <c r="M13" s="42">
        <f t="shared" si="4"/>
        <v>15.54054054054053</v>
      </c>
    </row>
    <row r="14" spans="1:13" ht="12.75">
      <c r="A14" s="28" t="s">
        <v>8</v>
      </c>
      <c r="B14" s="16" t="s">
        <v>1</v>
      </c>
      <c r="C14" s="34">
        <v>80.75</v>
      </c>
      <c r="D14" s="24">
        <v>32.27</v>
      </c>
      <c r="E14" s="24">
        <v>32.27</v>
      </c>
      <c r="F14" s="35">
        <v>38.77</v>
      </c>
      <c r="G14" s="35">
        <v>38.77</v>
      </c>
      <c r="H14" s="68">
        <v>40.26</v>
      </c>
      <c r="I14" s="24">
        <f t="shared" si="0"/>
        <v>-50.142414860681114</v>
      </c>
      <c r="J14" s="24">
        <f t="shared" si="1"/>
        <v>24.759838859621922</v>
      </c>
      <c r="K14" s="39">
        <f t="shared" si="2"/>
        <v>24.759838859621922</v>
      </c>
      <c r="L14" s="42">
        <f t="shared" si="3"/>
        <v>3.8431777147278687</v>
      </c>
      <c r="M14" s="42">
        <f t="shared" si="4"/>
        <v>3.8431777147278687</v>
      </c>
    </row>
    <row r="15" spans="1:13" ht="12.75">
      <c r="A15" s="27" t="s">
        <v>9</v>
      </c>
      <c r="B15" s="16" t="s">
        <v>1</v>
      </c>
      <c r="C15" s="34">
        <v>47.78</v>
      </c>
      <c r="D15" s="24">
        <v>39</v>
      </c>
      <c r="E15" s="24">
        <v>40.7</v>
      </c>
      <c r="F15" s="35">
        <v>41.22</v>
      </c>
      <c r="G15" s="35">
        <v>41.22</v>
      </c>
      <c r="H15" s="68">
        <v>42.72</v>
      </c>
      <c r="I15" s="24">
        <f t="shared" si="0"/>
        <v>-10.590205106739226</v>
      </c>
      <c r="J15" s="24">
        <f t="shared" si="1"/>
        <v>9.538461538461537</v>
      </c>
      <c r="K15" s="39">
        <f t="shared" si="2"/>
        <v>4.963144963144953</v>
      </c>
      <c r="L15" s="42">
        <f t="shared" si="3"/>
        <v>3.63901018922853</v>
      </c>
      <c r="M15" s="42">
        <f t="shared" si="4"/>
        <v>3.63901018922853</v>
      </c>
    </row>
    <row r="16" spans="1:13" ht="12.75">
      <c r="A16" s="27" t="s">
        <v>10</v>
      </c>
      <c r="B16" s="16" t="s">
        <v>1</v>
      </c>
      <c r="C16" s="34">
        <v>10.25</v>
      </c>
      <c r="D16" s="24">
        <v>9.18</v>
      </c>
      <c r="E16" s="24">
        <v>9.18</v>
      </c>
      <c r="F16" s="35">
        <v>9.18</v>
      </c>
      <c r="G16" s="35">
        <v>9.18</v>
      </c>
      <c r="H16" s="68">
        <v>9.35</v>
      </c>
      <c r="I16" s="24">
        <f t="shared" si="0"/>
        <v>-8.780487804878053</v>
      </c>
      <c r="J16" s="24">
        <f t="shared" si="1"/>
        <v>1.851851851851851</v>
      </c>
      <c r="K16" s="39">
        <f t="shared" si="2"/>
        <v>1.851851851851851</v>
      </c>
      <c r="L16" s="42">
        <f t="shared" si="3"/>
        <v>1.851851851851851</v>
      </c>
      <c r="M16" s="42">
        <f t="shared" si="4"/>
        <v>1.851851851851851</v>
      </c>
    </row>
    <row r="17" spans="1:13" ht="16.5" customHeight="1">
      <c r="A17" s="28" t="s">
        <v>11</v>
      </c>
      <c r="B17" s="17" t="s">
        <v>39</v>
      </c>
      <c r="C17" s="34">
        <v>45.54</v>
      </c>
      <c r="D17" s="24">
        <v>40.63</v>
      </c>
      <c r="E17" s="24">
        <v>40.38</v>
      </c>
      <c r="F17" s="35">
        <v>40.38</v>
      </c>
      <c r="G17" s="35">
        <v>40.38</v>
      </c>
      <c r="H17" s="68">
        <v>45.38</v>
      </c>
      <c r="I17" s="24">
        <f t="shared" si="0"/>
        <v>-0.3513394817742569</v>
      </c>
      <c r="J17" s="24">
        <f t="shared" si="1"/>
        <v>11.690868816145704</v>
      </c>
      <c r="K17" s="39">
        <f t="shared" si="2"/>
        <v>12.382367508667656</v>
      </c>
      <c r="L17" s="42">
        <f t="shared" si="3"/>
        <v>12.382367508667656</v>
      </c>
      <c r="M17" s="42">
        <f t="shared" si="4"/>
        <v>12.382367508667656</v>
      </c>
    </row>
    <row r="18" spans="1:13" ht="16.5" customHeight="1">
      <c r="A18" s="27" t="s">
        <v>12</v>
      </c>
      <c r="B18" s="16" t="s">
        <v>13</v>
      </c>
      <c r="C18" s="34">
        <v>56.5</v>
      </c>
      <c r="D18" s="24">
        <v>40.23</v>
      </c>
      <c r="E18" s="24">
        <v>40.58</v>
      </c>
      <c r="F18" s="35">
        <v>42.25</v>
      </c>
      <c r="G18" s="35">
        <v>42.58</v>
      </c>
      <c r="H18" s="68">
        <v>49.58</v>
      </c>
      <c r="I18" s="24">
        <f t="shared" si="0"/>
        <v>-12.247787610619472</v>
      </c>
      <c r="J18" s="24">
        <f t="shared" si="1"/>
        <v>23.241362167536668</v>
      </c>
      <c r="K18" s="39">
        <f t="shared" si="2"/>
        <v>22.178413011335635</v>
      </c>
      <c r="L18" s="42">
        <f t="shared" si="3"/>
        <v>17.3491124260355</v>
      </c>
      <c r="M18" s="42">
        <f t="shared" si="4"/>
        <v>16.43964302489432</v>
      </c>
    </row>
    <row r="19" spans="1:13" ht="25.5">
      <c r="A19" s="27" t="s">
        <v>14</v>
      </c>
      <c r="B19" s="16" t="s">
        <v>15</v>
      </c>
      <c r="C19" s="34">
        <v>45.12</v>
      </c>
      <c r="D19" s="24">
        <v>40.92</v>
      </c>
      <c r="E19" s="24">
        <v>40.92</v>
      </c>
      <c r="F19" s="35">
        <v>41.25</v>
      </c>
      <c r="G19" s="35">
        <v>41.25</v>
      </c>
      <c r="H19" s="68">
        <v>41.25</v>
      </c>
      <c r="I19" s="24">
        <f t="shared" si="0"/>
        <v>-8.577127659574463</v>
      </c>
      <c r="J19" s="24">
        <f t="shared" si="1"/>
        <v>0.8064516129032216</v>
      </c>
      <c r="K19" s="39">
        <f t="shared" si="2"/>
        <v>0.8064516129032216</v>
      </c>
      <c r="L19" s="42">
        <f t="shared" si="3"/>
        <v>0</v>
      </c>
      <c r="M19" s="42">
        <f t="shared" si="4"/>
        <v>0</v>
      </c>
    </row>
    <row r="20" spans="1:13" ht="25.5">
      <c r="A20" s="27" t="s">
        <v>16</v>
      </c>
      <c r="B20" s="16" t="s">
        <v>1</v>
      </c>
      <c r="C20" s="34">
        <v>182.17</v>
      </c>
      <c r="D20" s="24">
        <v>186.75</v>
      </c>
      <c r="E20" s="24">
        <v>185.75</v>
      </c>
      <c r="F20" s="35">
        <v>188.08</v>
      </c>
      <c r="G20" s="35">
        <v>188.08</v>
      </c>
      <c r="H20" s="68">
        <v>188.08</v>
      </c>
      <c r="I20" s="24">
        <f t="shared" si="0"/>
        <v>3.2442224295987407</v>
      </c>
      <c r="J20" s="24">
        <f t="shared" si="1"/>
        <v>0.7121820615796587</v>
      </c>
      <c r="K20" s="39">
        <f t="shared" si="2"/>
        <v>1.2543741588156192</v>
      </c>
      <c r="L20" s="42">
        <f t="shared" si="3"/>
        <v>0</v>
      </c>
      <c r="M20" s="42">
        <f t="shared" si="4"/>
        <v>0</v>
      </c>
    </row>
    <row r="21" spans="1:13" ht="18.75" customHeight="1">
      <c r="A21" s="27" t="s">
        <v>17</v>
      </c>
      <c r="B21" s="16" t="s">
        <v>1</v>
      </c>
      <c r="C21" s="34">
        <v>252.67</v>
      </c>
      <c r="D21" s="24">
        <v>280.71</v>
      </c>
      <c r="E21" s="24">
        <v>275.8</v>
      </c>
      <c r="F21" s="35">
        <v>284.03</v>
      </c>
      <c r="G21" s="35">
        <v>290.7</v>
      </c>
      <c r="H21" s="68">
        <v>290.7</v>
      </c>
      <c r="I21" s="24">
        <f t="shared" si="0"/>
        <v>15.051252621997072</v>
      </c>
      <c r="J21" s="24">
        <f t="shared" si="1"/>
        <v>3.558832959281825</v>
      </c>
      <c r="K21" s="39">
        <f t="shared" si="2"/>
        <v>5.40246555474981</v>
      </c>
      <c r="L21" s="42">
        <f t="shared" si="3"/>
        <v>2.348343484843156</v>
      </c>
      <c r="M21" s="42">
        <f t="shared" si="4"/>
        <v>0</v>
      </c>
    </row>
    <row r="22" spans="1:13" ht="25.5">
      <c r="A22" s="27" t="s">
        <v>18</v>
      </c>
      <c r="B22" s="16" t="s">
        <v>1</v>
      </c>
      <c r="C22" s="34">
        <v>421.65</v>
      </c>
      <c r="D22" s="24">
        <v>461.33</v>
      </c>
      <c r="E22" s="24">
        <v>461.33</v>
      </c>
      <c r="F22" s="35">
        <v>461.33</v>
      </c>
      <c r="G22" s="35">
        <v>465.33</v>
      </c>
      <c r="H22" s="68">
        <v>452</v>
      </c>
      <c r="I22" s="24">
        <f t="shared" si="0"/>
        <v>7.197912960986606</v>
      </c>
      <c r="J22" s="24">
        <f t="shared" si="1"/>
        <v>-2.0224134567446264</v>
      </c>
      <c r="K22" s="39">
        <f t="shared" si="2"/>
        <v>-2.0224134567446264</v>
      </c>
      <c r="L22" s="42">
        <f t="shared" si="3"/>
        <v>-2.0224134567446264</v>
      </c>
      <c r="M22" s="42">
        <f t="shared" si="4"/>
        <v>-2.8646337008144727</v>
      </c>
    </row>
    <row r="23" spans="1:13" ht="38.25">
      <c r="A23" s="29" t="s">
        <v>19</v>
      </c>
      <c r="B23" s="18" t="s">
        <v>20</v>
      </c>
      <c r="C23" s="34">
        <v>97.5</v>
      </c>
      <c r="D23" s="24">
        <v>83.58</v>
      </c>
      <c r="E23" s="24">
        <v>84.53</v>
      </c>
      <c r="F23" s="35">
        <v>84.53</v>
      </c>
      <c r="G23" s="35">
        <v>84.33</v>
      </c>
      <c r="H23" s="68">
        <v>83.48</v>
      </c>
      <c r="I23" s="24">
        <f t="shared" si="0"/>
        <v>-14.379487179487175</v>
      </c>
      <c r="J23" s="24">
        <f t="shared" si="1"/>
        <v>-0.11964584828905757</v>
      </c>
      <c r="K23" s="39">
        <f t="shared" si="2"/>
        <v>-1.2421625458417096</v>
      </c>
      <c r="L23" s="42">
        <f t="shared" si="3"/>
        <v>-1.2421625458417096</v>
      </c>
      <c r="M23" s="42">
        <f t="shared" si="4"/>
        <v>-1.0079449780623673</v>
      </c>
    </row>
    <row r="24" spans="1:13" ht="25.5">
      <c r="A24" s="27" t="s">
        <v>21</v>
      </c>
      <c r="B24" s="16" t="s">
        <v>1</v>
      </c>
      <c r="C24" s="34">
        <v>247.25</v>
      </c>
      <c r="D24" s="24">
        <v>354.5</v>
      </c>
      <c r="E24" s="24">
        <v>354.5</v>
      </c>
      <c r="F24" s="35">
        <v>354.5</v>
      </c>
      <c r="G24" s="35">
        <v>354.5</v>
      </c>
      <c r="H24" s="68">
        <v>354.5</v>
      </c>
      <c r="I24" s="24">
        <f t="shared" si="0"/>
        <v>43.377148634984835</v>
      </c>
      <c r="J24" s="24">
        <f t="shared" si="1"/>
        <v>0</v>
      </c>
      <c r="K24" s="39">
        <f t="shared" si="2"/>
        <v>0</v>
      </c>
      <c r="L24" s="42">
        <f t="shared" si="3"/>
        <v>0</v>
      </c>
      <c r="M24" s="42">
        <f t="shared" si="4"/>
        <v>0</v>
      </c>
    </row>
    <row r="25" spans="1:13" ht="25.5">
      <c r="A25" s="27" t="s">
        <v>22</v>
      </c>
      <c r="B25" s="16" t="s">
        <v>1</v>
      </c>
      <c r="C25" s="34">
        <v>335</v>
      </c>
      <c r="D25" s="24">
        <v>289.5</v>
      </c>
      <c r="E25" s="24">
        <v>289.5</v>
      </c>
      <c r="F25" s="35">
        <v>289.5</v>
      </c>
      <c r="G25" s="35">
        <v>289.5</v>
      </c>
      <c r="H25" s="68">
        <v>289.5</v>
      </c>
      <c r="I25" s="24">
        <f t="shared" si="0"/>
        <v>-13.582089552238804</v>
      </c>
      <c r="J25" s="24">
        <f t="shared" si="1"/>
        <v>0</v>
      </c>
      <c r="K25" s="39">
        <f t="shared" si="2"/>
        <v>0</v>
      </c>
      <c r="L25" s="42">
        <f t="shared" si="3"/>
        <v>0</v>
      </c>
      <c r="M25" s="42">
        <f t="shared" si="4"/>
        <v>0</v>
      </c>
    </row>
    <row r="26" spans="1:13" ht="25.5">
      <c r="A26" s="27" t="s">
        <v>23</v>
      </c>
      <c r="B26" s="16" t="s">
        <v>1</v>
      </c>
      <c r="C26" s="34">
        <v>127.25</v>
      </c>
      <c r="D26" s="24">
        <v>128.73</v>
      </c>
      <c r="E26" s="24">
        <v>131.7</v>
      </c>
      <c r="F26" s="35">
        <v>132.07</v>
      </c>
      <c r="G26" s="35">
        <v>134.73</v>
      </c>
      <c r="H26" s="68">
        <v>139.73</v>
      </c>
      <c r="I26" s="24">
        <f t="shared" si="0"/>
        <v>9.807465618860503</v>
      </c>
      <c r="J26" s="24">
        <f t="shared" si="1"/>
        <v>8.545016701623553</v>
      </c>
      <c r="K26" s="39">
        <f t="shared" si="2"/>
        <v>6.097190584662112</v>
      </c>
      <c r="L26" s="42">
        <f t="shared" si="3"/>
        <v>5.7999545695464505</v>
      </c>
      <c r="M26" s="42">
        <f t="shared" si="4"/>
        <v>3.7111259556149334</v>
      </c>
    </row>
    <row r="27" spans="1:13" ht="51">
      <c r="A27" s="27" t="s">
        <v>24</v>
      </c>
      <c r="B27" s="16" t="s">
        <v>1</v>
      </c>
      <c r="C27" s="34">
        <v>338</v>
      </c>
      <c r="D27" s="24">
        <v>376.67</v>
      </c>
      <c r="E27" s="24">
        <v>379</v>
      </c>
      <c r="F27" s="35">
        <v>376.67</v>
      </c>
      <c r="G27" s="35">
        <v>376.67</v>
      </c>
      <c r="H27" s="68">
        <v>375.5</v>
      </c>
      <c r="I27" s="24">
        <f t="shared" si="0"/>
        <v>11.094674556213018</v>
      </c>
      <c r="J27" s="24">
        <f t="shared" si="1"/>
        <v>-0.3106167202060201</v>
      </c>
      <c r="K27" s="39">
        <f t="shared" si="2"/>
        <v>-0.9234828496042217</v>
      </c>
      <c r="L27" s="42">
        <f t="shared" si="3"/>
        <v>-0.3106167202060201</v>
      </c>
      <c r="M27" s="42">
        <f t="shared" si="4"/>
        <v>-0.3106167202060201</v>
      </c>
    </row>
    <row r="28" spans="1:13" ht="38.25">
      <c r="A28" s="27" t="s">
        <v>25</v>
      </c>
      <c r="B28" s="16" t="s">
        <v>1</v>
      </c>
      <c r="C28" s="34">
        <v>135.22</v>
      </c>
      <c r="D28" s="24">
        <v>106.07</v>
      </c>
      <c r="E28" s="24">
        <v>106.07</v>
      </c>
      <c r="F28" s="35">
        <v>106.07</v>
      </c>
      <c r="G28" s="35">
        <v>106.07</v>
      </c>
      <c r="H28" s="68">
        <v>106.07</v>
      </c>
      <c r="I28" s="24">
        <f t="shared" si="0"/>
        <v>-21.557461913918065</v>
      </c>
      <c r="J28" s="24">
        <f t="shared" si="1"/>
        <v>0</v>
      </c>
      <c r="K28" s="39">
        <f t="shared" si="2"/>
        <v>0</v>
      </c>
      <c r="L28" s="42">
        <f t="shared" si="3"/>
        <v>0</v>
      </c>
      <c r="M28" s="42">
        <f t="shared" si="4"/>
        <v>0</v>
      </c>
    </row>
    <row r="29" spans="1:13" ht="12.75">
      <c r="A29" s="27" t="s">
        <v>26</v>
      </c>
      <c r="B29" s="16" t="s">
        <v>1</v>
      </c>
      <c r="C29" s="34">
        <v>22.38</v>
      </c>
      <c r="D29" s="24">
        <v>28.94</v>
      </c>
      <c r="E29" s="24">
        <v>21.2</v>
      </c>
      <c r="F29" s="35">
        <v>22.8</v>
      </c>
      <c r="G29" s="35">
        <v>21.2</v>
      </c>
      <c r="H29" s="68">
        <v>22.8</v>
      </c>
      <c r="I29" s="24">
        <f t="shared" si="0"/>
        <v>1.876675603217166</v>
      </c>
      <c r="J29" s="24">
        <f t="shared" si="1"/>
        <v>-21.21630960608155</v>
      </c>
      <c r="K29" s="39">
        <f t="shared" si="2"/>
        <v>7.547169811320761</v>
      </c>
      <c r="L29" s="42">
        <f t="shared" si="3"/>
        <v>0</v>
      </c>
      <c r="M29" s="42">
        <f t="shared" si="4"/>
        <v>7.547169811320761</v>
      </c>
    </row>
    <row r="30" spans="1:13" ht="12.75">
      <c r="A30" s="27" t="s">
        <v>27</v>
      </c>
      <c r="B30" s="16" t="s">
        <v>1</v>
      </c>
      <c r="C30" s="34">
        <v>21.4</v>
      </c>
      <c r="D30" s="24">
        <v>28.37</v>
      </c>
      <c r="E30" s="24">
        <v>26.92</v>
      </c>
      <c r="F30" s="35">
        <v>26.92</v>
      </c>
      <c r="G30" s="35">
        <v>25</v>
      </c>
      <c r="H30" s="68">
        <v>26.92</v>
      </c>
      <c r="I30" s="24">
        <f t="shared" si="0"/>
        <v>25.7943925233645</v>
      </c>
      <c r="J30" s="24">
        <f t="shared" si="1"/>
        <v>-5.1110327811068</v>
      </c>
      <c r="K30" s="39">
        <f t="shared" si="2"/>
        <v>0</v>
      </c>
      <c r="L30" s="42">
        <f t="shared" si="3"/>
        <v>0</v>
      </c>
      <c r="M30" s="42">
        <f t="shared" si="4"/>
        <v>7.680000000000006</v>
      </c>
    </row>
    <row r="31" spans="1:13" ht="12.75">
      <c r="A31" s="27" t="s">
        <v>28</v>
      </c>
      <c r="B31" s="16" t="s">
        <v>1</v>
      </c>
      <c r="C31" s="34">
        <v>28</v>
      </c>
      <c r="D31" s="24">
        <v>44.38</v>
      </c>
      <c r="E31" s="24">
        <v>35.02</v>
      </c>
      <c r="F31" s="35">
        <v>35.02</v>
      </c>
      <c r="G31" s="35">
        <v>25</v>
      </c>
      <c r="H31" s="68">
        <v>35.02</v>
      </c>
      <c r="I31" s="24">
        <f t="shared" si="0"/>
        <v>25.071428571428584</v>
      </c>
      <c r="J31" s="24">
        <f t="shared" si="1"/>
        <v>-21.09058134294727</v>
      </c>
      <c r="K31" s="39">
        <f t="shared" si="2"/>
        <v>0</v>
      </c>
      <c r="L31" s="42">
        <f t="shared" si="3"/>
        <v>0</v>
      </c>
      <c r="M31" s="42">
        <f t="shared" si="4"/>
        <v>40.08000000000001</v>
      </c>
    </row>
    <row r="32" spans="1:13" ht="12.75">
      <c r="A32" s="27" t="s">
        <v>29</v>
      </c>
      <c r="B32" s="16" t="s">
        <v>1</v>
      </c>
      <c r="C32" s="35">
        <v>27.38</v>
      </c>
      <c r="D32" s="24">
        <v>47.93</v>
      </c>
      <c r="E32" s="24">
        <v>35.93</v>
      </c>
      <c r="F32" s="35">
        <v>33.75</v>
      </c>
      <c r="G32" s="35">
        <v>25</v>
      </c>
      <c r="H32" s="68">
        <v>33.75</v>
      </c>
      <c r="I32" s="24">
        <f t="shared" si="0"/>
        <v>23.26515704894084</v>
      </c>
      <c r="J32" s="24">
        <f t="shared" si="1"/>
        <v>-29.584811182975173</v>
      </c>
      <c r="K32" s="39">
        <f t="shared" si="2"/>
        <v>-6.067353186752017</v>
      </c>
      <c r="L32" s="42">
        <f t="shared" si="3"/>
        <v>0</v>
      </c>
      <c r="M32" s="42">
        <f t="shared" si="4"/>
        <v>35</v>
      </c>
    </row>
    <row r="33" spans="1:13" ht="12.75">
      <c r="A33" s="29" t="s">
        <v>30</v>
      </c>
      <c r="B33" s="16" t="s">
        <v>1</v>
      </c>
      <c r="C33" s="35">
        <v>23.5</v>
      </c>
      <c r="D33" s="24">
        <v>27.98</v>
      </c>
      <c r="E33" s="24">
        <v>27.98</v>
      </c>
      <c r="F33" s="35">
        <v>26.17</v>
      </c>
      <c r="G33" s="35">
        <v>20</v>
      </c>
      <c r="H33" s="68">
        <v>26.17</v>
      </c>
      <c r="I33" s="24">
        <f t="shared" si="0"/>
        <v>11.361702127659582</v>
      </c>
      <c r="J33" s="24">
        <f t="shared" si="1"/>
        <v>-6.468906361686915</v>
      </c>
      <c r="K33" s="39">
        <f t="shared" si="2"/>
        <v>-6.468906361686915</v>
      </c>
      <c r="L33" s="42">
        <f t="shared" si="3"/>
        <v>0</v>
      </c>
      <c r="M33" s="42">
        <f t="shared" si="4"/>
        <v>30.850000000000012</v>
      </c>
    </row>
    <row r="34" spans="1:13" ht="12.75">
      <c r="A34" s="30" t="s">
        <v>31</v>
      </c>
      <c r="B34" s="16" t="s">
        <v>1</v>
      </c>
      <c r="C34" s="35">
        <v>69</v>
      </c>
      <c r="D34" s="24">
        <v>102.4</v>
      </c>
      <c r="E34" s="24">
        <v>90.75</v>
      </c>
      <c r="F34" s="35">
        <v>90.75</v>
      </c>
      <c r="G34" s="35">
        <v>105</v>
      </c>
      <c r="H34" s="68">
        <v>90.75</v>
      </c>
      <c r="I34" s="24">
        <f t="shared" si="0"/>
        <v>31.521739130434785</v>
      </c>
      <c r="J34" s="24">
        <f t="shared" si="1"/>
        <v>-11.376953125000005</v>
      </c>
      <c r="K34" s="39">
        <f t="shared" si="2"/>
        <v>0</v>
      </c>
      <c r="L34" s="42">
        <f t="shared" si="3"/>
        <v>0</v>
      </c>
      <c r="M34" s="42">
        <f t="shared" si="4"/>
        <v>-13.571428571428571</v>
      </c>
    </row>
    <row r="35" spans="1:13" ht="12.75">
      <c r="A35" s="30" t="s">
        <v>35</v>
      </c>
      <c r="B35" s="16" t="s">
        <v>1</v>
      </c>
      <c r="C35" s="35">
        <v>162.5</v>
      </c>
      <c r="D35" s="24">
        <v>45</v>
      </c>
      <c r="E35" s="24">
        <v>85.65</v>
      </c>
      <c r="F35" s="35">
        <v>86.68</v>
      </c>
      <c r="G35" s="35">
        <v>110</v>
      </c>
      <c r="H35" s="68">
        <v>86.68</v>
      </c>
      <c r="I35" s="24">
        <f t="shared" si="0"/>
        <v>-46.65846153846153</v>
      </c>
      <c r="J35" s="24">
        <f t="shared" si="1"/>
        <v>92.62222222222223</v>
      </c>
      <c r="K35" s="39">
        <f t="shared" si="2"/>
        <v>1.2025685931115015</v>
      </c>
      <c r="L35" s="42">
        <f t="shared" si="3"/>
        <v>0</v>
      </c>
      <c r="M35" s="42">
        <f t="shared" si="4"/>
        <v>-21.199999999999992</v>
      </c>
    </row>
    <row r="36" spans="1:13" ht="12.75">
      <c r="A36" s="27" t="s">
        <v>33</v>
      </c>
      <c r="B36" s="16" t="s">
        <v>1</v>
      </c>
      <c r="C36" s="35">
        <v>391.33</v>
      </c>
      <c r="D36" s="24">
        <v>422.23</v>
      </c>
      <c r="E36" s="24">
        <v>422.23</v>
      </c>
      <c r="F36" s="35">
        <v>422.23</v>
      </c>
      <c r="G36" s="35">
        <v>425.57</v>
      </c>
      <c r="H36" s="68">
        <v>425.57</v>
      </c>
      <c r="I36" s="24">
        <f t="shared" si="0"/>
        <v>8.749648634145098</v>
      </c>
      <c r="J36" s="24">
        <f t="shared" si="1"/>
        <v>0.7910380598252078</v>
      </c>
      <c r="K36" s="39">
        <f t="shared" si="2"/>
        <v>0.7910380598252078</v>
      </c>
      <c r="L36" s="42">
        <f t="shared" si="3"/>
        <v>0.7910380598252078</v>
      </c>
      <c r="M36" s="42">
        <f t="shared" si="4"/>
        <v>0</v>
      </c>
    </row>
    <row r="37" spans="1:13" ht="12.75">
      <c r="A37" s="27" t="s">
        <v>34</v>
      </c>
      <c r="B37" s="16" t="s">
        <v>1</v>
      </c>
      <c r="C37" s="35">
        <v>111.42</v>
      </c>
      <c r="D37" s="24">
        <v>129.32</v>
      </c>
      <c r="E37" s="24">
        <v>129.32</v>
      </c>
      <c r="F37" s="35">
        <v>129.32</v>
      </c>
      <c r="G37" s="35">
        <v>130.15</v>
      </c>
      <c r="H37" s="68">
        <v>131.82</v>
      </c>
      <c r="I37" s="24">
        <f t="shared" si="0"/>
        <v>18.309100700053843</v>
      </c>
      <c r="J37" s="24">
        <f t="shared" si="1"/>
        <v>1.9331889885555213</v>
      </c>
      <c r="K37" s="39">
        <f t="shared" si="2"/>
        <v>1.9331889885555213</v>
      </c>
      <c r="L37" s="42">
        <f t="shared" si="3"/>
        <v>1.9331889885555213</v>
      </c>
      <c r="M37" s="42">
        <f t="shared" si="4"/>
        <v>1.2831348444102861</v>
      </c>
    </row>
    <row r="38" spans="1:13" ht="12.75">
      <c r="A38" s="31" t="s">
        <v>37</v>
      </c>
      <c r="B38" s="19" t="s">
        <v>15</v>
      </c>
      <c r="C38" s="35">
        <v>35.5</v>
      </c>
      <c r="D38" s="24">
        <v>43.75</v>
      </c>
      <c r="E38" s="24">
        <v>40.8</v>
      </c>
      <c r="F38" s="35">
        <v>40.8</v>
      </c>
      <c r="G38" s="35">
        <v>40.9</v>
      </c>
      <c r="H38" s="68">
        <v>40.9</v>
      </c>
      <c r="I38" s="24">
        <f t="shared" si="0"/>
        <v>15.211267605633799</v>
      </c>
      <c r="J38" s="24">
        <f t="shared" si="1"/>
        <v>-6.514285714285717</v>
      </c>
      <c r="K38" s="39">
        <f t="shared" si="2"/>
        <v>0.2450980392156898</v>
      </c>
      <c r="L38" s="42">
        <f t="shared" si="3"/>
        <v>0.2450980392156898</v>
      </c>
      <c r="M38" s="42">
        <f t="shared" si="4"/>
        <v>0</v>
      </c>
    </row>
    <row r="39" spans="1:13" ht="13.5" thickBot="1">
      <c r="A39" s="32" t="s">
        <v>38</v>
      </c>
      <c r="B39" s="20" t="s">
        <v>15</v>
      </c>
      <c r="C39" s="36">
        <v>34.8</v>
      </c>
      <c r="D39" s="25">
        <v>41.3</v>
      </c>
      <c r="E39" s="25">
        <v>41.45</v>
      </c>
      <c r="F39" s="36">
        <v>41.45</v>
      </c>
      <c r="G39" s="36">
        <v>41.65</v>
      </c>
      <c r="H39" s="69">
        <v>41.65</v>
      </c>
      <c r="I39" s="25">
        <f t="shared" si="0"/>
        <v>19.683908045977017</v>
      </c>
      <c r="J39" s="25">
        <f t="shared" si="1"/>
        <v>0.8474576271186476</v>
      </c>
      <c r="K39" s="40">
        <f t="shared" si="2"/>
        <v>0.4825090470446217</v>
      </c>
      <c r="L39" s="43">
        <f t="shared" si="3"/>
        <v>0.4825090470446217</v>
      </c>
      <c r="M39" s="43">
        <f t="shared" si="4"/>
        <v>0</v>
      </c>
    </row>
    <row r="40" spans="1:10" ht="15.75">
      <c r="A40" s="8"/>
      <c r="B40" s="6"/>
      <c r="I40" s="7"/>
      <c r="J40" s="10"/>
    </row>
    <row r="41" spans="1:8" s="4" customFormat="1" ht="12.75">
      <c r="A41" s="4" t="s">
        <v>42</v>
      </c>
      <c r="C41" s="5"/>
      <c r="D41" s="5"/>
      <c r="E41" s="5"/>
      <c r="F41" s="5"/>
      <c r="G41" s="5"/>
      <c r="H41" s="5"/>
    </row>
  </sheetData>
  <sheetProtection/>
  <mergeCells count="6">
    <mergeCell ref="A4:A5"/>
    <mergeCell ref="B4:B5"/>
    <mergeCell ref="I4:M4"/>
    <mergeCell ref="A1:M1"/>
    <mergeCell ref="A2:M2"/>
    <mergeCell ref="C4:H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2018-07-02T05:43:05Z</cp:lastPrinted>
  <dcterms:created xsi:type="dcterms:W3CDTF">2012-01-11T09:20:31Z</dcterms:created>
  <dcterms:modified xsi:type="dcterms:W3CDTF">2019-01-09T09:27:14Z</dcterms:modified>
  <cp:category/>
  <cp:version/>
  <cp:contentType/>
  <cp:contentStatus/>
</cp:coreProperties>
</file>