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'Лист1'!$A$1:$AB$56</definedName>
  </definedNames>
  <calcPr fullCalcOnLoad="1"/>
</workbook>
</file>

<file path=xl/sharedStrings.xml><?xml version="1.0" encoding="utf-8"?>
<sst xmlns="http://schemas.openxmlformats.org/spreadsheetml/2006/main" count="84" uniqueCount="56">
  <si>
    <t>Хлеб Крестьянский 1 с</t>
  </si>
  <si>
    <t>кг</t>
  </si>
  <si>
    <t>Хлеб См. валки (Чусовской, дарницкий)</t>
  </si>
  <si>
    <t>Мука (в/с)</t>
  </si>
  <si>
    <t>Макаронные изделия (отеч.пр.)</t>
  </si>
  <si>
    <t>Крупа манная</t>
  </si>
  <si>
    <t>Рис шлифованный (отеч.пр-ва)</t>
  </si>
  <si>
    <t>Пшено</t>
  </si>
  <si>
    <t>Греча</t>
  </si>
  <si>
    <t>Сахар</t>
  </si>
  <si>
    <t>Соль</t>
  </si>
  <si>
    <t xml:space="preserve">Чай </t>
  </si>
  <si>
    <t>Яйцо столовое (С-1)</t>
  </si>
  <si>
    <t>десяток</t>
  </si>
  <si>
    <t xml:space="preserve">Молоко (жирность 3,2 в п/э пакете) </t>
  </si>
  <si>
    <t>л</t>
  </si>
  <si>
    <t>Сметана (жир.20% в поэт/пак)</t>
  </si>
  <si>
    <t>Творог (жир.9%)</t>
  </si>
  <si>
    <t>Масло жив.(крестьянское)</t>
  </si>
  <si>
    <t>Масло подсолнечное фасованное:</t>
  </si>
  <si>
    <t> л</t>
  </si>
  <si>
    <t>Мясо говядина 1 кат. на кости</t>
  </si>
  <si>
    <t>Мясо свинина 1 кат. на кости</t>
  </si>
  <si>
    <t>Кура-тушка 1 категории (отеч.пр)</t>
  </si>
  <si>
    <t>Колбаса вареная - в/с (русская, любительская, докторская)</t>
  </si>
  <si>
    <t>Рыба свежемор.(минтай без головы)</t>
  </si>
  <si>
    <t>Картофель</t>
  </si>
  <si>
    <t>Капуста</t>
  </si>
  <si>
    <t>Морковь</t>
  </si>
  <si>
    <t>Свекла</t>
  </si>
  <si>
    <t>Лук репка</t>
  </si>
  <si>
    <t>Яблоки</t>
  </si>
  <si>
    <t>Наименование продовольственных товаров</t>
  </si>
  <si>
    <t>Сыр Голландский</t>
  </si>
  <si>
    <t>Маргарин</t>
  </si>
  <si>
    <t>Огурцы</t>
  </si>
  <si>
    <t xml:space="preserve">Динамика изменения средних розничных цен на отдельные социально-значимые товары   </t>
  </si>
  <si>
    <t>Бензин АИ-92</t>
  </si>
  <si>
    <t>Бензин АИ-76</t>
  </si>
  <si>
    <t>100 г</t>
  </si>
  <si>
    <t xml:space="preserve">Рост,  %,  текущая дата </t>
  </si>
  <si>
    <t>Смеян Елена Васильевна, (34345) 5-38-57</t>
  </si>
  <si>
    <t>ед.       изм.</t>
  </si>
  <si>
    <t>на 01.01.2019</t>
  </si>
  <si>
    <t>на 01.02.2019</t>
  </si>
  <si>
    <t>на 01.03.2019</t>
  </si>
  <si>
    <t>к 01.02.19г.</t>
  </si>
  <si>
    <t>на 01.04.2019</t>
  </si>
  <si>
    <t>к 01.04.18г.</t>
  </si>
  <si>
    <t>к 01.12.2018</t>
  </si>
  <si>
    <t>к 01.01.19г.</t>
  </si>
  <si>
    <t>к 01.03.19г.</t>
  </si>
  <si>
    <t>Цены на социально-значимые товары, руб.</t>
  </si>
  <si>
    <t>на территории Верхнесалдинского городского округа по состоянию на 01.05.2019 года</t>
  </si>
  <si>
    <t>на 01.05.18г.</t>
  </si>
  <si>
    <t>на 01.05.2019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</si>
</sst>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dd/mm/yy;@"/>
  </numFmts>
  <fonts count="41">
    <font>
      <sz val="10"/>
      <name val="Arial Cyr"/>
      <family val="0"/>
    </font>
    <font>
      <sz val="11"/>
      <color indexed="63"/>
      <name val="Times New Roman"/>
      <family val="1"/>
    </font>
    <font>
      <b/>
      <sz val="11"/>
      <color indexed="63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0"/>
      <name val="Arial Cyr"/>
      <family val="0"/>
    </font>
    <font>
      <sz val="10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>
        <color indexed="63"/>
      </top>
      <bottom style="thin">
        <color indexed="63"/>
      </bottom>
    </border>
    <border>
      <left style="medium"/>
      <right style="medium"/>
      <top style="thin"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" fillId="27" borderId="2" applyNumberFormat="0" applyAlignment="0" applyProtection="0"/>
    <xf numFmtId="0" fontId="28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9" borderId="7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3" borderId="0" applyNumberFormat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2" fontId="1" fillId="34" borderId="0" xfId="40" applyNumberFormat="1" applyFont="1" applyFill="1" applyBorder="1" applyAlignment="1" applyProtection="1">
      <alignment horizontal="center" vertical="top"/>
      <protection/>
    </xf>
    <xf numFmtId="164" fontId="4" fillId="0" borderId="0" xfId="0" applyNumberFormat="1" applyFont="1" applyBorder="1" applyAlignment="1">
      <alignment horizontal="center" vertical="top"/>
    </xf>
    <xf numFmtId="0" fontId="1" fillId="34" borderId="0" xfId="40" applyFont="1" applyFill="1" applyBorder="1" applyAlignment="1">
      <alignment horizontal="justify" vertical="top" wrapText="1"/>
    </xf>
    <xf numFmtId="0" fontId="3" fillId="0" borderId="10" xfId="0" applyFont="1" applyBorder="1" applyAlignment="1">
      <alignment horizontal="center" vertical="top"/>
    </xf>
    <xf numFmtId="0" fontId="0" fillId="0" borderId="0" xfId="0" applyBorder="1" applyAlignment="1">
      <alignment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35" borderId="11" xfId="0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2" fontId="8" fillId="34" borderId="17" xfId="40" applyNumberFormat="1" applyFont="1" applyFill="1" applyBorder="1" applyAlignment="1" applyProtection="1">
      <alignment horizontal="center" vertical="top"/>
      <protection/>
    </xf>
    <xf numFmtId="2" fontId="8" fillId="34" borderId="18" xfId="40" applyNumberFormat="1" applyFont="1" applyFill="1" applyBorder="1" applyAlignment="1" applyProtection="1">
      <alignment horizontal="center" vertical="top"/>
      <protection/>
    </xf>
    <xf numFmtId="0" fontId="3" fillId="35" borderId="11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2" fontId="3" fillId="0" borderId="20" xfId="0" applyNumberFormat="1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0" fontId="3" fillId="0" borderId="13" xfId="0" applyFont="1" applyFill="1" applyBorder="1" applyAlignment="1">
      <alignment vertical="top" wrapText="1"/>
    </xf>
    <xf numFmtId="0" fontId="3" fillId="0" borderId="14" xfId="0" applyFont="1" applyFill="1" applyBorder="1" applyAlignment="1">
      <alignment vertical="top" wrapText="1"/>
    </xf>
    <xf numFmtId="0" fontId="8" fillId="34" borderId="17" xfId="40" applyFont="1" applyFill="1" applyBorder="1" applyAlignment="1" applyProtection="1">
      <alignment horizontal="left" vertical="top" wrapText="1"/>
      <protection/>
    </xf>
    <xf numFmtId="0" fontId="3" fillId="0" borderId="16" xfId="0" applyFont="1" applyFill="1" applyBorder="1" applyAlignment="1">
      <alignment vertical="top" wrapText="1"/>
    </xf>
    <xf numFmtId="164" fontId="8" fillId="34" borderId="17" xfId="40" applyNumberFormat="1" applyFont="1" applyFill="1" applyBorder="1" applyAlignment="1" applyProtection="1">
      <alignment horizontal="left" vertical="top" wrapText="1"/>
      <protection/>
    </xf>
    <xf numFmtId="0" fontId="8" fillId="34" borderId="22" xfId="40" applyFont="1" applyFill="1" applyBorder="1" applyAlignment="1">
      <alignment horizontal="justify" vertical="top" wrapText="1"/>
    </xf>
    <xf numFmtId="0" fontId="8" fillId="34" borderId="23" xfId="40" applyFont="1" applyFill="1" applyBorder="1" applyAlignment="1">
      <alignment horizontal="justify" vertical="top" wrapText="1"/>
    </xf>
    <xf numFmtId="2" fontId="3" fillId="0" borderId="19" xfId="0" applyNumberFormat="1" applyFont="1" applyFill="1" applyBorder="1" applyAlignment="1">
      <alignment horizontal="center" vertical="top"/>
    </xf>
    <xf numFmtId="2" fontId="3" fillId="0" borderId="13" xfId="0" applyNumberFormat="1" applyFont="1" applyFill="1" applyBorder="1" applyAlignment="1">
      <alignment horizontal="center" vertical="top"/>
    </xf>
    <xf numFmtId="2" fontId="3" fillId="0" borderId="14" xfId="0" applyNumberFormat="1" applyFont="1" applyFill="1" applyBorder="1" applyAlignment="1">
      <alignment horizontal="center" vertical="top"/>
    </xf>
    <xf numFmtId="2" fontId="3" fillId="0" borderId="23" xfId="0" applyNumberFormat="1" applyFont="1" applyFill="1" applyBorder="1" applyAlignment="1">
      <alignment horizontal="center" vertical="top"/>
    </xf>
    <xf numFmtId="2" fontId="3" fillId="0" borderId="24" xfId="0" applyNumberFormat="1" applyFont="1" applyFill="1" applyBorder="1" applyAlignment="1">
      <alignment horizontal="center" vertical="top"/>
    </xf>
    <xf numFmtId="2" fontId="3" fillId="0" borderId="25" xfId="0" applyNumberFormat="1" applyFont="1" applyFill="1" applyBorder="1" applyAlignment="1">
      <alignment horizontal="center" vertical="top"/>
    </xf>
    <xf numFmtId="2" fontId="3" fillId="0" borderId="26" xfId="0" applyNumberFormat="1" applyFont="1" applyFill="1" applyBorder="1" applyAlignment="1">
      <alignment horizontal="center" vertical="top"/>
    </xf>
    <xf numFmtId="0" fontId="3" fillId="0" borderId="27" xfId="0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top"/>
    </xf>
    <xf numFmtId="0" fontId="3" fillId="0" borderId="2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Fill="1" applyBorder="1" applyAlignment="1">
      <alignment horizontal="center" vertical="top"/>
    </xf>
    <xf numFmtId="0" fontId="3" fillId="0" borderId="27" xfId="0" applyFont="1" applyFill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top" wrapText="1"/>
    </xf>
    <xf numFmtId="0" fontId="3" fillId="0" borderId="29" xfId="0" applyFont="1" applyBorder="1" applyAlignment="1">
      <alignment horizontal="center" vertical="top" wrapText="1"/>
    </xf>
    <xf numFmtId="164" fontId="3" fillId="0" borderId="12" xfId="0" applyNumberFormat="1" applyFont="1" applyBorder="1" applyAlignment="1">
      <alignment horizontal="center" vertical="top" wrapText="1"/>
    </xf>
    <xf numFmtId="0" fontId="3" fillId="0" borderId="30" xfId="0" applyFont="1" applyBorder="1" applyAlignment="1">
      <alignment vertical="top" wrapText="1"/>
    </xf>
    <xf numFmtId="0" fontId="3" fillId="0" borderId="31" xfId="0" applyFont="1" applyBorder="1" applyAlignment="1">
      <alignment wrapText="1"/>
    </xf>
    <xf numFmtId="0" fontId="6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Alignment="1">
      <alignment wrapText="1"/>
    </xf>
    <xf numFmtId="49" fontId="3" fillId="0" borderId="12" xfId="0" applyNumberFormat="1" applyFont="1" applyBorder="1" applyAlignment="1">
      <alignment horizontal="center" vertical="top" wrapText="1"/>
    </xf>
    <xf numFmtId="49" fontId="0" fillId="0" borderId="30" xfId="0" applyNumberFormat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14" fontId="3" fillId="36" borderId="10" xfId="0" applyNumberFormat="1" applyFont="1" applyFill="1" applyBorder="1" applyAlignment="1">
      <alignment horizontal="center" vertical="top"/>
    </xf>
    <xf numFmtId="0" fontId="3" fillId="36" borderId="27" xfId="0" applyFont="1" applyFill="1" applyBorder="1" applyAlignment="1">
      <alignment horizontal="center" vertical="center" wrapText="1"/>
    </xf>
    <xf numFmtId="0" fontId="3" fillId="36" borderId="19" xfId="0" applyFont="1" applyFill="1" applyBorder="1" applyAlignment="1">
      <alignment horizontal="center" vertical="top"/>
    </xf>
    <xf numFmtId="0" fontId="3" fillId="36" borderId="20" xfId="0" applyFont="1" applyFill="1" applyBorder="1" applyAlignment="1">
      <alignment horizontal="center" vertical="top"/>
    </xf>
    <xf numFmtId="2" fontId="3" fillId="36" borderId="20" xfId="0" applyNumberFormat="1" applyFont="1" applyFill="1" applyBorder="1" applyAlignment="1">
      <alignment horizontal="center" vertical="top"/>
    </xf>
    <xf numFmtId="2" fontId="3" fillId="36" borderId="21" xfId="0" applyNumberFormat="1" applyFont="1" applyFill="1" applyBorder="1" applyAlignment="1">
      <alignment horizontal="center" vertical="top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tabSelected="1" zoomScaleSheetLayoutView="100" zoomScalePageLayoutView="0" workbookViewId="0" topLeftCell="A1">
      <selection activeCell="R12" sqref="R12"/>
    </sheetView>
  </sheetViews>
  <sheetFormatPr defaultColWidth="9.00390625" defaultRowHeight="12.75"/>
  <cols>
    <col min="1" max="1" width="18.875" style="0" customWidth="1"/>
    <col min="2" max="2" width="4.75390625" style="0" customWidth="1"/>
    <col min="3" max="3" width="10.375" style="2" customWidth="1"/>
    <col min="4" max="4" width="11.00390625" style="2" customWidth="1"/>
    <col min="5" max="5" width="10.375" style="2" customWidth="1"/>
    <col min="6" max="8" width="11.00390625" style="2" customWidth="1"/>
    <col min="9" max="9" width="10.25390625" style="3" customWidth="1"/>
    <col min="10" max="10" width="10.375" style="0" customWidth="1"/>
    <col min="11" max="11" width="9.75390625" style="0" customWidth="1"/>
    <col min="12" max="12" width="9.375" style="0" customWidth="1"/>
    <col min="13" max="13" width="9.625" style="0" customWidth="1"/>
  </cols>
  <sheetData>
    <row r="1" spans="1:13" s="1" customFormat="1" ht="18.75">
      <c r="A1" s="51" t="s">
        <v>36</v>
      </c>
      <c r="B1" s="51"/>
      <c r="C1" s="51"/>
      <c r="D1" s="51"/>
      <c r="E1" s="51"/>
      <c r="F1" s="51"/>
      <c r="G1" s="51"/>
      <c r="H1" s="51"/>
      <c r="I1" s="51"/>
      <c r="J1" s="52"/>
      <c r="K1" s="52"/>
      <c r="L1" s="52"/>
      <c r="M1" s="52"/>
    </row>
    <row r="2" spans="1:13" s="1" customFormat="1" ht="18.75">
      <c r="A2" s="53" t="s">
        <v>53</v>
      </c>
      <c r="B2" s="53"/>
      <c r="C2" s="53"/>
      <c r="D2" s="53"/>
      <c r="E2" s="53"/>
      <c r="F2" s="53"/>
      <c r="G2" s="53"/>
      <c r="H2" s="53"/>
      <c r="I2" s="53"/>
      <c r="J2" s="54"/>
      <c r="K2" s="52"/>
      <c r="L2" s="52"/>
      <c r="M2" s="52"/>
    </row>
    <row r="3" ht="16.5" customHeight="1" thickBot="1"/>
    <row r="4" spans="1:13" ht="13.5" customHeight="1" thickBot="1">
      <c r="A4" s="46" t="s">
        <v>32</v>
      </c>
      <c r="B4" s="46" t="s">
        <v>42</v>
      </c>
      <c r="C4" s="55" t="s">
        <v>52</v>
      </c>
      <c r="D4" s="56"/>
      <c r="E4" s="56"/>
      <c r="F4" s="56"/>
      <c r="G4" s="56"/>
      <c r="H4" s="57"/>
      <c r="I4" s="48" t="s">
        <v>40</v>
      </c>
      <c r="J4" s="49"/>
      <c r="K4" s="49"/>
      <c r="L4" s="49"/>
      <c r="M4" s="50"/>
    </row>
    <row r="5" spans="1:13" ht="27.75" customHeight="1" thickBot="1">
      <c r="A5" s="47"/>
      <c r="B5" s="47"/>
      <c r="C5" s="21" t="s">
        <v>54</v>
      </c>
      <c r="D5" s="44" t="s">
        <v>43</v>
      </c>
      <c r="E5" s="44" t="s">
        <v>44</v>
      </c>
      <c r="F5" s="44" t="s">
        <v>45</v>
      </c>
      <c r="G5" s="44" t="s">
        <v>47</v>
      </c>
      <c r="H5" s="58" t="s">
        <v>55</v>
      </c>
      <c r="I5" s="14" t="s">
        <v>48</v>
      </c>
      <c r="J5" s="9" t="s">
        <v>49</v>
      </c>
      <c r="K5" s="9" t="s">
        <v>50</v>
      </c>
      <c r="L5" s="9" t="s">
        <v>46</v>
      </c>
      <c r="M5" s="9" t="s">
        <v>51</v>
      </c>
    </row>
    <row r="6" spans="1:13" ht="15" customHeight="1" thickBot="1">
      <c r="A6" s="12">
        <v>1</v>
      </c>
      <c r="B6" s="11">
        <v>2</v>
      </c>
      <c r="C6" s="13">
        <v>3</v>
      </c>
      <c r="D6" s="45">
        <v>4</v>
      </c>
      <c r="E6" s="45">
        <v>5</v>
      </c>
      <c r="F6" s="45">
        <v>6</v>
      </c>
      <c r="G6" s="45">
        <v>7</v>
      </c>
      <c r="H6" s="59">
        <v>8</v>
      </c>
      <c r="I6" s="40">
        <v>9</v>
      </c>
      <c r="J6" s="41">
        <v>10</v>
      </c>
      <c r="K6" s="42">
        <v>11</v>
      </c>
      <c r="L6" s="43">
        <v>12</v>
      </c>
      <c r="M6" s="43">
        <v>13</v>
      </c>
    </row>
    <row r="7" spans="1:13" ht="17.25" customHeight="1">
      <c r="A7" s="26" t="s">
        <v>0</v>
      </c>
      <c r="B7" s="15" t="s">
        <v>1</v>
      </c>
      <c r="C7" s="22">
        <v>41.25</v>
      </c>
      <c r="D7" s="22">
        <v>44.6</v>
      </c>
      <c r="E7" s="22">
        <v>48</v>
      </c>
      <c r="F7" s="22">
        <v>48</v>
      </c>
      <c r="G7" s="22">
        <v>46.89</v>
      </c>
      <c r="H7" s="60">
        <v>47.8</v>
      </c>
      <c r="I7" s="33">
        <f>(H7-C7)/C7*100</f>
        <v>15.878787878787874</v>
      </c>
      <c r="J7" s="33">
        <f>(H7-D7)/D7*100</f>
        <v>7.174887892376672</v>
      </c>
      <c r="K7" s="34">
        <f>(H7-E7)/E7*100</f>
        <v>-0.41666666666667257</v>
      </c>
      <c r="L7" s="37">
        <f>(H7-F7)/F7*100</f>
        <v>-0.41666666666667257</v>
      </c>
      <c r="M7" s="37">
        <f>(H7-G7)/G7*100</f>
        <v>1.9407123053955995</v>
      </c>
    </row>
    <row r="8" spans="1:13" ht="27" customHeight="1">
      <c r="A8" s="27" t="s">
        <v>2</v>
      </c>
      <c r="B8" s="16" t="s">
        <v>1</v>
      </c>
      <c r="C8" s="23">
        <v>42.5</v>
      </c>
      <c r="D8" s="23">
        <v>43.5</v>
      </c>
      <c r="E8" s="23">
        <v>43.57</v>
      </c>
      <c r="F8" s="23">
        <v>43.33</v>
      </c>
      <c r="G8" s="23">
        <v>43.33</v>
      </c>
      <c r="H8" s="61">
        <v>43.57</v>
      </c>
      <c r="I8" s="24">
        <f aca="true" t="shared" si="0" ref="I8:I39">(H8-C8)/C8*100</f>
        <v>2.5176470588235302</v>
      </c>
      <c r="J8" s="24">
        <f aca="true" t="shared" si="1" ref="J8:J39">(H8-D8)/D8*100</f>
        <v>0.16091954022988572</v>
      </c>
      <c r="K8" s="35">
        <f aca="true" t="shared" si="2" ref="K8:K39">(H8-E8)/E8*100</f>
        <v>0</v>
      </c>
      <c r="L8" s="38">
        <f aca="true" t="shared" si="3" ref="L8:L39">(H8-F8)/F8*100</f>
        <v>0.5538887606739027</v>
      </c>
      <c r="M8" s="38">
        <f aca="true" t="shared" si="4" ref="M8:M39">(H8-G8)/G8*100</f>
        <v>0.5538887606739027</v>
      </c>
    </row>
    <row r="9" spans="1:13" ht="12.75">
      <c r="A9" s="27" t="s">
        <v>3</v>
      </c>
      <c r="B9" s="16" t="s">
        <v>1</v>
      </c>
      <c r="C9" s="23">
        <v>25.33</v>
      </c>
      <c r="D9" s="23">
        <v>30.1</v>
      </c>
      <c r="E9" s="23">
        <v>30.93</v>
      </c>
      <c r="F9" s="23">
        <v>30.93</v>
      </c>
      <c r="G9" s="23">
        <v>33</v>
      </c>
      <c r="H9" s="61">
        <v>33.33</v>
      </c>
      <c r="I9" s="24">
        <f t="shared" si="0"/>
        <v>31.583103039873674</v>
      </c>
      <c r="J9" s="24">
        <f t="shared" si="1"/>
        <v>10.730897009966768</v>
      </c>
      <c r="K9" s="35">
        <f t="shared" si="2"/>
        <v>7.759456838021333</v>
      </c>
      <c r="L9" s="38">
        <f t="shared" si="3"/>
        <v>7.759456838021333</v>
      </c>
      <c r="M9" s="38">
        <f t="shared" si="4"/>
        <v>0.9999999999999948</v>
      </c>
    </row>
    <row r="10" spans="1:13" ht="25.5">
      <c r="A10" s="27" t="s">
        <v>4</v>
      </c>
      <c r="B10" s="16" t="s">
        <v>1</v>
      </c>
      <c r="C10" s="23">
        <v>40.54</v>
      </c>
      <c r="D10" s="23">
        <v>42.35</v>
      </c>
      <c r="E10" s="23">
        <v>42.35</v>
      </c>
      <c r="F10" s="23">
        <v>42.35</v>
      </c>
      <c r="G10" s="23">
        <v>42.75</v>
      </c>
      <c r="H10" s="61">
        <v>42.75</v>
      </c>
      <c r="I10" s="24">
        <f t="shared" si="0"/>
        <v>5.451406018746919</v>
      </c>
      <c r="J10" s="24">
        <f t="shared" si="1"/>
        <v>0.9445100354191229</v>
      </c>
      <c r="K10" s="35">
        <f t="shared" si="2"/>
        <v>0.9445100354191229</v>
      </c>
      <c r="L10" s="38">
        <f t="shared" si="3"/>
        <v>0.9445100354191229</v>
      </c>
      <c r="M10" s="38">
        <f t="shared" si="4"/>
        <v>0</v>
      </c>
    </row>
    <row r="11" spans="1:13" ht="12.75">
      <c r="A11" s="27" t="s">
        <v>5</v>
      </c>
      <c r="B11" s="16" t="s">
        <v>1</v>
      </c>
      <c r="C11" s="24">
        <v>26.8</v>
      </c>
      <c r="D11" s="24">
        <v>23.8</v>
      </c>
      <c r="E11" s="24">
        <v>38.12</v>
      </c>
      <c r="F11" s="24">
        <v>39.1</v>
      </c>
      <c r="G11" s="24">
        <v>38.12</v>
      </c>
      <c r="H11" s="62">
        <v>38.12</v>
      </c>
      <c r="I11" s="24">
        <f t="shared" si="0"/>
        <v>42.238805970149244</v>
      </c>
      <c r="J11" s="24">
        <f t="shared" si="1"/>
        <v>60.16806722689074</v>
      </c>
      <c r="K11" s="35">
        <f t="shared" si="2"/>
        <v>0</v>
      </c>
      <c r="L11" s="38">
        <f t="shared" si="3"/>
        <v>-2.5063938618925934</v>
      </c>
      <c r="M11" s="38">
        <f t="shared" si="4"/>
        <v>0</v>
      </c>
    </row>
    <row r="12" spans="1:13" ht="25.5">
      <c r="A12" s="27" t="s">
        <v>6</v>
      </c>
      <c r="B12" s="16" t="s">
        <v>1</v>
      </c>
      <c r="C12" s="24">
        <v>46.9</v>
      </c>
      <c r="D12" s="24">
        <v>52.84</v>
      </c>
      <c r="E12" s="24">
        <v>52.84</v>
      </c>
      <c r="F12" s="24">
        <v>52.84</v>
      </c>
      <c r="G12" s="24">
        <v>60.74</v>
      </c>
      <c r="H12" s="62">
        <v>60.74</v>
      </c>
      <c r="I12" s="24">
        <f t="shared" si="0"/>
        <v>29.509594882729218</v>
      </c>
      <c r="J12" s="24">
        <f t="shared" si="1"/>
        <v>14.950794852384552</v>
      </c>
      <c r="K12" s="35">
        <f t="shared" si="2"/>
        <v>14.950794852384552</v>
      </c>
      <c r="L12" s="38">
        <f t="shared" si="3"/>
        <v>14.950794852384552</v>
      </c>
      <c r="M12" s="38">
        <f t="shared" si="4"/>
        <v>0</v>
      </c>
    </row>
    <row r="13" spans="1:13" ht="12.75">
      <c r="A13" s="28" t="s">
        <v>7</v>
      </c>
      <c r="B13" s="16" t="s">
        <v>1</v>
      </c>
      <c r="C13" s="24">
        <v>29.13</v>
      </c>
      <c r="D13" s="24">
        <v>53.01</v>
      </c>
      <c r="E13" s="24">
        <v>73.59</v>
      </c>
      <c r="F13" s="24">
        <v>73.59</v>
      </c>
      <c r="G13" s="24">
        <v>81.09</v>
      </c>
      <c r="H13" s="62">
        <v>82.12</v>
      </c>
      <c r="I13" s="24">
        <f t="shared" si="0"/>
        <v>181.9086852042568</v>
      </c>
      <c r="J13" s="24">
        <f t="shared" si="1"/>
        <v>54.914167138275815</v>
      </c>
      <c r="K13" s="35">
        <f t="shared" si="2"/>
        <v>11.591248810979755</v>
      </c>
      <c r="L13" s="38">
        <f t="shared" si="3"/>
        <v>11.591248810979755</v>
      </c>
      <c r="M13" s="38">
        <f t="shared" si="4"/>
        <v>1.2701936120360107</v>
      </c>
    </row>
    <row r="14" spans="1:13" ht="12.75">
      <c r="A14" s="28" t="s">
        <v>8</v>
      </c>
      <c r="B14" s="16" t="s">
        <v>1</v>
      </c>
      <c r="C14" s="24">
        <v>31.48</v>
      </c>
      <c r="D14" s="24">
        <v>40.26</v>
      </c>
      <c r="E14" s="24">
        <v>42.17</v>
      </c>
      <c r="F14" s="24">
        <v>42.17</v>
      </c>
      <c r="G14" s="24">
        <v>42.38</v>
      </c>
      <c r="H14" s="62">
        <v>44.14</v>
      </c>
      <c r="I14" s="24">
        <f t="shared" si="0"/>
        <v>40.216010165184244</v>
      </c>
      <c r="J14" s="24">
        <f t="shared" si="1"/>
        <v>9.63735717834079</v>
      </c>
      <c r="K14" s="35">
        <f t="shared" si="2"/>
        <v>4.671567465022525</v>
      </c>
      <c r="L14" s="38">
        <f t="shared" si="3"/>
        <v>4.671567465022525</v>
      </c>
      <c r="M14" s="38">
        <f t="shared" si="4"/>
        <v>4.15290231241151</v>
      </c>
    </row>
    <row r="15" spans="1:13" ht="12.75">
      <c r="A15" s="27" t="s">
        <v>9</v>
      </c>
      <c r="B15" s="16" t="s">
        <v>1</v>
      </c>
      <c r="C15" s="24">
        <v>35.98</v>
      </c>
      <c r="D15" s="24">
        <v>42.72</v>
      </c>
      <c r="E15" s="24">
        <v>42.98</v>
      </c>
      <c r="F15" s="24">
        <v>42.98</v>
      </c>
      <c r="G15" s="24">
        <v>44.47</v>
      </c>
      <c r="H15" s="62">
        <v>44.47</v>
      </c>
      <c r="I15" s="24">
        <f t="shared" si="0"/>
        <v>23.596442468037807</v>
      </c>
      <c r="J15" s="24">
        <f t="shared" si="1"/>
        <v>4.096441947565543</v>
      </c>
      <c r="K15" s="35">
        <f t="shared" si="2"/>
        <v>3.4667287110283906</v>
      </c>
      <c r="L15" s="38">
        <f t="shared" si="3"/>
        <v>3.4667287110283906</v>
      </c>
      <c r="M15" s="38">
        <f t="shared" si="4"/>
        <v>0</v>
      </c>
    </row>
    <row r="16" spans="1:13" ht="12.75">
      <c r="A16" s="27" t="s">
        <v>10</v>
      </c>
      <c r="B16" s="16" t="s">
        <v>1</v>
      </c>
      <c r="C16" s="24">
        <v>9.82</v>
      </c>
      <c r="D16" s="24">
        <v>9.35</v>
      </c>
      <c r="E16" s="24">
        <v>9.35</v>
      </c>
      <c r="F16" s="24">
        <v>9.35</v>
      </c>
      <c r="G16" s="24">
        <v>9.35</v>
      </c>
      <c r="H16" s="62">
        <v>9.35</v>
      </c>
      <c r="I16" s="24">
        <f t="shared" si="0"/>
        <v>-4.786150712830964</v>
      </c>
      <c r="J16" s="24">
        <f t="shared" si="1"/>
        <v>0</v>
      </c>
      <c r="K16" s="35">
        <f t="shared" si="2"/>
        <v>0</v>
      </c>
      <c r="L16" s="38">
        <f t="shared" si="3"/>
        <v>0</v>
      </c>
      <c r="M16" s="38">
        <f t="shared" si="4"/>
        <v>0</v>
      </c>
    </row>
    <row r="17" spans="1:13" ht="16.5" customHeight="1">
      <c r="A17" s="28" t="s">
        <v>11</v>
      </c>
      <c r="B17" s="17" t="s">
        <v>39</v>
      </c>
      <c r="C17" s="24">
        <v>37.46</v>
      </c>
      <c r="D17" s="24">
        <v>45.38</v>
      </c>
      <c r="E17" s="24">
        <v>45.38</v>
      </c>
      <c r="F17" s="24">
        <v>45.38</v>
      </c>
      <c r="G17" s="24">
        <v>46.49</v>
      </c>
      <c r="H17" s="62">
        <v>46.49</v>
      </c>
      <c r="I17" s="24">
        <f t="shared" si="0"/>
        <v>24.10571276027763</v>
      </c>
      <c r="J17" s="24">
        <f t="shared" si="1"/>
        <v>2.446011458792418</v>
      </c>
      <c r="K17" s="35">
        <f t="shared" si="2"/>
        <v>2.446011458792418</v>
      </c>
      <c r="L17" s="38">
        <f t="shared" si="3"/>
        <v>2.446011458792418</v>
      </c>
      <c r="M17" s="38">
        <f t="shared" si="4"/>
        <v>0</v>
      </c>
    </row>
    <row r="18" spans="1:13" ht="16.5" customHeight="1">
      <c r="A18" s="27" t="s">
        <v>12</v>
      </c>
      <c r="B18" s="16" t="s">
        <v>13</v>
      </c>
      <c r="C18" s="24">
        <v>45.08</v>
      </c>
      <c r="D18" s="24">
        <v>49.58</v>
      </c>
      <c r="E18" s="24">
        <v>52.4</v>
      </c>
      <c r="F18" s="24">
        <v>52.4</v>
      </c>
      <c r="G18" s="24">
        <v>50.57</v>
      </c>
      <c r="H18" s="62">
        <v>48.9</v>
      </c>
      <c r="I18" s="24">
        <f t="shared" si="0"/>
        <v>8.47382431233363</v>
      </c>
      <c r="J18" s="24">
        <f t="shared" si="1"/>
        <v>-1.3715207745058486</v>
      </c>
      <c r="K18" s="35">
        <f t="shared" si="2"/>
        <v>-6.679389312977099</v>
      </c>
      <c r="L18" s="38">
        <f t="shared" si="3"/>
        <v>-6.679389312977099</v>
      </c>
      <c r="M18" s="38">
        <f t="shared" si="4"/>
        <v>-3.302353173818473</v>
      </c>
    </row>
    <row r="19" spans="1:13" ht="25.5">
      <c r="A19" s="27" t="s">
        <v>14</v>
      </c>
      <c r="B19" s="16" t="s">
        <v>15</v>
      </c>
      <c r="C19" s="24">
        <v>41.57</v>
      </c>
      <c r="D19" s="24">
        <v>41.25</v>
      </c>
      <c r="E19" s="24">
        <v>43.13</v>
      </c>
      <c r="F19" s="24">
        <v>43.13</v>
      </c>
      <c r="G19" s="24">
        <v>42.8</v>
      </c>
      <c r="H19" s="62">
        <v>43.13</v>
      </c>
      <c r="I19" s="24">
        <f t="shared" si="0"/>
        <v>3.7527062785662793</v>
      </c>
      <c r="J19" s="24">
        <f t="shared" si="1"/>
        <v>4.557575757575764</v>
      </c>
      <c r="K19" s="35">
        <f t="shared" si="2"/>
        <v>0</v>
      </c>
      <c r="L19" s="38">
        <f t="shared" si="3"/>
        <v>0</v>
      </c>
      <c r="M19" s="38">
        <f t="shared" si="4"/>
        <v>0.7710280373831901</v>
      </c>
    </row>
    <row r="20" spans="1:13" ht="25.5">
      <c r="A20" s="27" t="s">
        <v>16</v>
      </c>
      <c r="B20" s="16" t="s">
        <v>1</v>
      </c>
      <c r="C20" s="24">
        <v>181.42</v>
      </c>
      <c r="D20" s="24">
        <v>188.08</v>
      </c>
      <c r="E20" s="24">
        <v>188.08</v>
      </c>
      <c r="F20" s="24">
        <v>188.08</v>
      </c>
      <c r="G20" s="24">
        <v>188.08</v>
      </c>
      <c r="H20" s="62">
        <v>188.08</v>
      </c>
      <c r="I20" s="24">
        <f t="shared" si="0"/>
        <v>3.6710395766729276</v>
      </c>
      <c r="J20" s="24">
        <f t="shared" si="1"/>
        <v>0</v>
      </c>
      <c r="K20" s="35">
        <f t="shared" si="2"/>
        <v>0</v>
      </c>
      <c r="L20" s="38">
        <f t="shared" si="3"/>
        <v>0</v>
      </c>
      <c r="M20" s="38">
        <f t="shared" si="4"/>
        <v>0</v>
      </c>
    </row>
    <row r="21" spans="1:13" ht="18.75" customHeight="1">
      <c r="A21" s="27" t="s">
        <v>17</v>
      </c>
      <c r="B21" s="16" t="s">
        <v>1</v>
      </c>
      <c r="C21" s="24">
        <v>262.05</v>
      </c>
      <c r="D21" s="24">
        <v>290.7</v>
      </c>
      <c r="E21" s="24">
        <v>290.7</v>
      </c>
      <c r="F21" s="24">
        <v>290.7</v>
      </c>
      <c r="G21" s="24">
        <v>290.7</v>
      </c>
      <c r="H21" s="62">
        <v>290.7</v>
      </c>
      <c r="I21" s="24">
        <f t="shared" si="0"/>
        <v>10.933028048082418</v>
      </c>
      <c r="J21" s="24">
        <f t="shared" si="1"/>
        <v>0</v>
      </c>
      <c r="K21" s="35">
        <f t="shared" si="2"/>
        <v>0</v>
      </c>
      <c r="L21" s="38">
        <f t="shared" si="3"/>
        <v>0</v>
      </c>
      <c r="M21" s="38">
        <f t="shared" si="4"/>
        <v>0</v>
      </c>
    </row>
    <row r="22" spans="1:13" ht="25.5">
      <c r="A22" s="27" t="s">
        <v>18</v>
      </c>
      <c r="B22" s="16" t="s">
        <v>1</v>
      </c>
      <c r="C22" s="24">
        <v>424.33</v>
      </c>
      <c r="D22" s="24">
        <v>452</v>
      </c>
      <c r="E22" s="24">
        <v>509.33</v>
      </c>
      <c r="F22" s="24">
        <v>509.33</v>
      </c>
      <c r="G22" s="24">
        <v>514.17</v>
      </c>
      <c r="H22" s="62">
        <v>514.17</v>
      </c>
      <c r="I22" s="24">
        <f t="shared" si="0"/>
        <v>21.17220088138948</v>
      </c>
      <c r="J22" s="24">
        <f t="shared" si="1"/>
        <v>13.754424778761054</v>
      </c>
      <c r="K22" s="35">
        <f t="shared" si="2"/>
        <v>0.9502679991361151</v>
      </c>
      <c r="L22" s="38">
        <f t="shared" si="3"/>
        <v>0.9502679991361151</v>
      </c>
      <c r="M22" s="38">
        <f t="shared" si="4"/>
        <v>0</v>
      </c>
    </row>
    <row r="23" spans="1:13" ht="25.5">
      <c r="A23" s="29" t="s">
        <v>19</v>
      </c>
      <c r="B23" s="18" t="s">
        <v>20</v>
      </c>
      <c r="C23" s="24">
        <v>73.68</v>
      </c>
      <c r="D23" s="24">
        <v>83.48</v>
      </c>
      <c r="E23" s="24">
        <v>84.82</v>
      </c>
      <c r="F23" s="24">
        <v>84.82</v>
      </c>
      <c r="G23" s="24">
        <v>85.32</v>
      </c>
      <c r="H23" s="62">
        <v>85.32</v>
      </c>
      <c r="I23" s="24">
        <f t="shared" si="0"/>
        <v>15.798045602605843</v>
      </c>
      <c r="J23" s="24">
        <f t="shared" si="1"/>
        <v>2.2041207474844144</v>
      </c>
      <c r="K23" s="35">
        <f t="shared" si="2"/>
        <v>0.5894836123555766</v>
      </c>
      <c r="L23" s="38">
        <f t="shared" si="3"/>
        <v>0.5894836123555766</v>
      </c>
      <c r="M23" s="38">
        <f t="shared" si="4"/>
        <v>0</v>
      </c>
    </row>
    <row r="24" spans="1:13" ht="25.5">
      <c r="A24" s="27" t="s">
        <v>21</v>
      </c>
      <c r="B24" s="16" t="s">
        <v>1</v>
      </c>
      <c r="C24" s="24">
        <v>354.5</v>
      </c>
      <c r="D24" s="24">
        <v>354.5</v>
      </c>
      <c r="E24" s="24">
        <v>354.5</v>
      </c>
      <c r="F24" s="24">
        <v>354.5</v>
      </c>
      <c r="G24" s="24">
        <v>354.5</v>
      </c>
      <c r="H24" s="62">
        <v>354.5</v>
      </c>
      <c r="I24" s="24">
        <f t="shared" si="0"/>
        <v>0</v>
      </c>
      <c r="J24" s="24">
        <f t="shared" si="1"/>
        <v>0</v>
      </c>
      <c r="K24" s="35">
        <f t="shared" si="2"/>
        <v>0</v>
      </c>
      <c r="L24" s="38">
        <f t="shared" si="3"/>
        <v>0</v>
      </c>
      <c r="M24" s="38">
        <f t="shared" si="4"/>
        <v>0</v>
      </c>
    </row>
    <row r="25" spans="1:13" ht="25.5">
      <c r="A25" s="27" t="s">
        <v>22</v>
      </c>
      <c r="B25" s="16" t="s">
        <v>1</v>
      </c>
      <c r="C25" s="24">
        <v>317</v>
      </c>
      <c r="D25" s="24">
        <v>289.5</v>
      </c>
      <c r="E25" s="24">
        <v>289.5</v>
      </c>
      <c r="F25" s="24">
        <v>289.5</v>
      </c>
      <c r="G25" s="24">
        <v>289.5</v>
      </c>
      <c r="H25" s="62">
        <v>289.5</v>
      </c>
      <c r="I25" s="24">
        <f t="shared" si="0"/>
        <v>-8.675078864353312</v>
      </c>
      <c r="J25" s="24">
        <f t="shared" si="1"/>
        <v>0</v>
      </c>
      <c r="K25" s="35">
        <f t="shared" si="2"/>
        <v>0</v>
      </c>
      <c r="L25" s="38">
        <f t="shared" si="3"/>
        <v>0</v>
      </c>
      <c r="M25" s="38">
        <f t="shared" si="4"/>
        <v>0</v>
      </c>
    </row>
    <row r="26" spans="1:13" ht="25.5">
      <c r="A26" s="27" t="s">
        <v>23</v>
      </c>
      <c r="B26" s="16" t="s">
        <v>1</v>
      </c>
      <c r="C26" s="24">
        <v>110.4</v>
      </c>
      <c r="D26" s="24">
        <v>139.73</v>
      </c>
      <c r="E26" s="24">
        <v>166.7</v>
      </c>
      <c r="F26" s="24">
        <v>160.3</v>
      </c>
      <c r="G26" s="24">
        <v>165.2</v>
      </c>
      <c r="H26" s="62">
        <v>165.2</v>
      </c>
      <c r="I26" s="24">
        <f t="shared" si="0"/>
        <v>49.637681159420275</v>
      </c>
      <c r="J26" s="24">
        <f t="shared" si="1"/>
        <v>18.228011164388462</v>
      </c>
      <c r="K26" s="35">
        <f t="shared" si="2"/>
        <v>-0.8998200359928016</v>
      </c>
      <c r="L26" s="38">
        <f t="shared" si="3"/>
        <v>3.056768558951951</v>
      </c>
      <c r="M26" s="38">
        <f t="shared" si="4"/>
        <v>0</v>
      </c>
    </row>
    <row r="27" spans="1:13" ht="51">
      <c r="A27" s="27" t="s">
        <v>24</v>
      </c>
      <c r="B27" s="16" t="s">
        <v>1</v>
      </c>
      <c r="C27" s="24">
        <v>394.14</v>
      </c>
      <c r="D27" s="24">
        <v>375.5</v>
      </c>
      <c r="E27" s="24">
        <v>390.5</v>
      </c>
      <c r="F27" s="24">
        <v>390.5</v>
      </c>
      <c r="G27" s="24">
        <v>424.75</v>
      </c>
      <c r="H27" s="62">
        <v>424.75</v>
      </c>
      <c r="I27" s="24">
        <f t="shared" si="0"/>
        <v>7.766275942558486</v>
      </c>
      <c r="J27" s="24">
        <f t="shared" si="1"/>
        <v>13.11584553928096</v>
      </c>
      <c r="K27" s="35">
        <f t="shared" si="2"/>
        <v>8.770806658130601</v>
      </c>
      <c r="L27" s="38">
        <f t="shared" si="3"/>
        <v>8.770806658130601</v>
      </c>
      <c r="M27" s="38">
        <f t="shared" si="4"/>
        <v>0</v>
      </c>
    </row>
    <row r="28" spans="1:13" ht="38.25">
      <c r="A28" s="27" t="s">
        <v>25</v>
      </c>
      <c r="B28" s="16" t="s">
        <v>1</v>
      </c>
      <c r="C28" s="24">
        <v>106.57</v>
      </c>
      <c r="D28" s="24">
        <v>106.07</v>
      </c>
      <c r="E28" s="24">
        <v>129.07</v>
      </c>
      <c r="F28" s="24">
        <v>129.5</v>
      </c>
      <c r="G28" s="24">
        <v>129.5</v>
      </c>
      <c r="H28" s="62">
        <v>136.83</v>
      </c>
      <c r="I28" s="24">
        <f t="shared" si="0"/>
        <v>28.394482499765434</v>
      </c>
      <c r="J28" s="24">
        <f t="shared" si="1"/>
        <v>28.999717167908006</v>
      </c>
      <c r="K28" s="35">
        <f t="shared" si="2"/>
        <v>6.012241419384845</v>
      </c>
      <c r="L28" s="38">
        <f t="shared" si="3"/>
        <v>5.66023166023167</v>
      </c>
      <c r="M28" s="38">
        <f t="shared" si="4"/>
        <v>5.66023166023167</v>
      </c>
    </row>
    <row r="29" spans="1:13" ht="12.75">
      <c r="A29" s="27" t="s">
        <v>26</v>
      </c>
      <c r="B29" s="16" t="s">
        <v>1</v>
      </c>
      <c r="C29" s="24">
        <v>22.84</v>
      </c>
      <c r="D29" s="24">
        <v>22.8</v>
      </c>
      <c r="E29" s="24">
        <v>23.38</v>
      </c>
      <c r="F29" s="24">
        <v>23.38</v>
      </c>
      <c r="G29" s="24">
        <v>28.98</v>
      </c>
      <c r="H29" s="62">
        <v>29.98</v>
      </c>
      <c r="I29" s="24">
        <f t="shared" si="0"/>
        <v>31.260945709281962</v>
      </c>
      <c r="J29" s="24">
        <f t="shared" si="1"/>
        <v>31.49122807017544</v>
      </c>
      <c r="K29" s="35">
        <f t="shared" si="2"/>
        <v>28.229255774165964</v>
      </c>
      <c r="L29" s="38">
        <f t="shared" si="3"/>
        <v>28.229255774165964</v>
      </c>
      <c r="M29" s="38">
        <f t="shared" si="4"/>
        <v>3.450655624568668</v>
      </c>
    </row>
    <row r="30" spans="1:13" ht="12.75">
      <c r="A30" s="27" t="s">
        <v>27</v>
      </c>
      <c r="B30" s="16" t="s">
        <v>1</v>
      </c>
      <c r="C30" s="24">
        <v>20.93</v>
      </c>
      <c r="D30" s="24">
        <v>26.92</v>
      </c>
      <c r="E30" s="24">
        <v>28.4</v>
      </c>
      <c r="F30" s="24">
        <v>28.4</v>
      </c>
      <c r="G30" s="24">
        <v>32.75</v>
      </c>
      <c r="H30" s="62">
        <v>32.75</v>
      </c>
      <c r="I30" s="24">
        <f t="shared" si="0"/>
        <v>56.4739608217869</v>
      </c>
      <c r="J30" s="24">
        <f t="shared" si="1"/>
        <v>21.656760772659727</v>
      </c>
      <c r="K30" s="35">
        <f t="shared" si="2"/>
        <v>15.31690140845071</v>
      </c>
      <c r="L30" s="38">
        <f t="shared" si="3"/>
        <v>15.31690140845071</v>
      </c>
      <c r="M30" s="38">
        <f t="shared" si="4"/>
        <v>0</v>
      </c>
    </row>
    <row r="31" spans="1:13" ht="12.75">
      <c r="A31" s="27" t="s">
        <v>28</v>
      </c>
      <c r="B31" s="16" t="s">
        <v>1</v>
      </c>
      <c r="C31" s="24">
        <v>25.06</v>
      </c>
      <c r="D31" s="24">
        <v>35.02</v>
      </c>
      <c r="E31" s="24">
        <v>37.18</v>
      </c>
      <c r="F31" s="24">
        <v>37.18</v>
      </c>
      <c r="G31" s="24">
        <v>35</v>
      </c>
      <c r="H31" s="62">
        <v>35</v>
      </c>
      <c r="I31" s="24">
        <f t="shared" si="0"/>
        <v>39.664804469273754</v>
      </c>
      <c r="J31" s="24">
        <f t="shared" si="1"/>
        <v>-0.05711022272987757</v>
      </c>
      <c r="K31" s="35">
        <f t="shared" si="2"/>
        <v>-5.863367401828939</v>
      </c>
      <c r="L31" s="38">
        <f t="shared" si="3"/>
        <v>-5.863367401828939</v>
      </c>
      <c r="M31" s="38">
        <f t="shared" si="4"/>
        <v>0</v>
      </c>
    </row>
    <row r="32" spans="1:13" ht="12.75">
      <c r="A32" s="27" t="s">
        <v>29</v>
      </c>
      <c r="B32" s="16" t="s">
        <v>1</v>
      </c>
      <c r="C32" s="24">
        <v>23.5</v>
      </c>
      <c r="D32" s="24">
        <v>33.75</v>
      </c>
      <c r="E32" s="24">
        <v>37.95</v>
      </c>
      <c r="F32" s="24">
        <v>37.95</v>
      </c>
      <c r="G32" s="24">
        <v>38.35</v>
      </c>
      <c r="H32" s="62">
        <v>38.35</v>
      </c>
      <c r="I32" s="24">
        <f t="shared" si="0"/>
        <v>63.19148936170214</v>
      </c>
      <c r="J32" s="24">
        <f t="shared" si="1"/>
        <v>13.629629629629633</v>
      </c>
      <c r="K32" s="35">
        <f t="shared" si="2"/>
        <v>1.0540184453227894</v>
      </c>
      <c r="L32" s="38">
        <f t="shared" si="3"/>
        <v>1.0540184453227894</v>
      </c>
      <c r="M32" s="38">
        <f t="shared" si="4"/>
        <v>0</v>
      </c>
    </row>
    <row r="33" spans="1:13" ht="12.75">
      <c r="A33" s="29" t="s">
        <v>30</v>
      </c>
      <c r="B33" s="16" t="s">
        <v>1</v>
      </c>
      <c r="C33" s="24">
        <v>28.2</v>
      </c>
      <c r="D33" s="24">
        <v>26.17</v>
      </c>
      <c r="E33" s="24">
        <v>28.93</v>
      </c>
      <c r="F33" s="24">
        <v>35.3</v>
      </c>
      <c r="G33" s="24">
        <v>35.54</v>
      </c>
      <c r="H33" s="62">
        <v>35.54</v>
      </c>
      <c r="I33" s="24">
        <f t="shared" si="0"/>
        <v>26.02836879432624</v>
      </c>
      <c r="J33" s="24">
        <f t="shared" si="1"/>
        <v>35.80435613297668</v>
      </c>
      <c r="K33" s="35">
        <f t="shared" si="2"/>
        <v>22.848254407189767</v>
      </c>
      <c r="L33" s="38">
        <f t="shared" si="3"/>
        <v>0.6798866855524136</v>
      </c>
      <c r="M33" s="38">
        <f t="shared" si="4"/>
        <v>0</v>
      </c>
    </row>
    <row r="34" spans="1:13" ht="12.75">
      <c r="A34" s="30" t="s">
        <v>31</v>
      </c>
      <c r="B34" s="16" t="s">
        <v>1</v>
      </c>
      <c r="C34" s="24">
        <v>90.98</v>
      </c>
      <c r="D34" s="24">
        <v>90.75</v>
      </c>
      <c r="E34" s="24">
        <v>90.75</v>
      </c>
      <c r="F34" s="24">
        <v>90.75</v>
      </c>
      <c r="G34" s="24">
        <v>81.15</v>
      </c>
      <c r="H34" s="62">
        <v>81.15</v>
      </c>
      <c r="I34" s="24">
        <f t="shared" si="0"/>
        <v>-10.804572433501866</v>
      </c>
      <c r="J34" s="24">
        <f t="shared" si="1"/>
        <v>-10.57851239669421</v>
      </c>
      <c r="K34" s="35">
        <f t="shared" si="2"/>
        <v>-10.57851239669421</v>
      </c>
      <c r="L34" s="38">
        <f t="shared" si="3"/>
        <v>-10.57851239669421</v>
      </c>
      <c r="M34" s="38">
        <f t="shared" si="4"/>
        <v>0</v>
      </c>
    </row>
    <row r="35" spans="1:13" ht="12.75">
      <c r="A35" s="30" t="s">
        <v>35</v>
      </c>
      <c r="B35" s="16" t="s">
        <v>1</v>
      </c>
      <c r="C35" s="24">
        <v>126.83</v>
      </c>
      <c r="D35" s="24">
        <v>86.68</v>
      </c>
      <c r="E35" s="24">
        <v>162.23</v>
      </c>
      <c r="F35" s="24">
        <v>178.9</v>
      </c>
      <c r="G35" s="24">
        <v>120</v>
      </c>
      <c r="H35" s="62">
        <v>109</v>
      </c>
      <c r="I35" s="24">
        <f t="shared" si="0"/>
        <v>-14.058188125837734</v>
      </c>
      <c r="J35" s="24">
        <f t="shared" si="1"/>
        <v>25.74988463313335</v>
      </c>
      <c r="K35" s="35">
        <f t="shared" si="2"/>
        <v>-32.811440547371014</v>
      </c>
      <c r="L35" s="38">
        <f t="shared" si="3"/>
        <v>-39.072107322526556</v>
      </c>
      <c r="M35" s="38">
        <f t="shared" si="4"/>
        <v>-9.166666666666666</v>
      </c>
    </row>
    <row r="36" spans="1:13" ht="12.75">
      <c r="A36" s="27" t="s">
        <v>33</v>
      </c>
      <c r="B36" s="16" t="s">
        <v>1</v>
      </c>
      <c r="C36" s="24">
        <v>323.58</v>
      </c>
      <c r="D36" s="24">
        <v>425.57</v>
      </c>
      <c r="E36" s="24">
        <v>520.65</v>
      </c>
      <c r="F36" s="24">
        <v>525.3</v>
      </c>
      <c r="G36" s="24">
        <v>526</v>
      </c>
      <c r="H36" s="62">
        <v>505.83</v>
      </c>
      <c r="I36" s="24">
        <f t="shared" si="0"/>
        <v>56.32301131095865</v>
      </c>
      <c r="J36" s="24">
        <f t="shared" si="1"/>
        <v>18.859412082618604</v>
      </c>
      <c r="K36" s="35">
        <f t="shared" si="2"/>
        <v>-2.846441947565542</v>
      </c>
      <c r="L36" s="38">
        <f t="shared" si="3"/>
        <v>-3.7064534551684702</v>
      </c>
      <c r="M36" s="38">
        <f t="shared" si="4"/>
        <v>-3.834600760456277</v>
      </c>
    </row>
    <row r="37" spans="1:13" ht="12.75">
      <c r="A37" s="27" t="s">
        <v>34</v>
      </c>
      <c r="B37" s="16" t="s">
        <v>1</v>
      </c>
      <c r="C37" s="24">
        <v>124.65</v>
      </c>
      <c r="D37" s="24">
        <v>131.82</v>
      </c>
      <c r="E37" s="24">
        <v>131.82</v>
      </c>
      <c r="F37" s="24">
        <v>131</v>
      </c>
      <c r="G37" s="24">
        <v>132</v>
      </c>
      <c r="H37" s="62">
        <v>131.15</v>
      </c>
      <c r="I37" s="24">
        <f t="shared" si="0"/>
        <v>5.2146008824709185</v>
      </c>
      <c r="J37" s="24">
        <f t="shared" si="1"/>
        <v>-0.5082688514641083</v>
      </c>
      <c r="K37" s="35">
        <f t="shared" si="2"/>
        <v>-0.5082688514641083</v>
      </c>
      <c r="L37" s="38">
        <f t="shared" si="3"/>
        <v>0.11450381679389747</v>
      </c>
      <c r="M37" s="38">
        <f t="shared" si="4"/>
        <v>-0.6439393939393897</v>
      </c>
    </row>
    <row r="38" spans="1:13" ht="12.75">
      <c r="A38" s="31" t="s">
        <v>37</v>
      </c>
      <c r="B38" s="19" t="s">
        <v>15</v>
      </c>
      <c r="C38" s="24">
        <v>37.1</v>
      </c>
      <c r="D38" s="24">
        <v>40.9</v>
      </c>
      <c r="E38" s="24">
        <v>44.9</v>
      </c>
      <c r="F38" s="24">
        <v>45.1</v>
      </c>
      <c r="G38" s="24">
        <v>44.6</v>
      </c>
      <c r="H38" s="62">
        <v>44.6</v>
      </c>
      <c r="I38" s="24">
        <f t="shared" si="0"/>
        <v>20.21563342318059</v>
      </c>
      <c r="J38" s="24">
        <f t="shared" si="1"/>
        <v>9.046454767726168</v>
      </c>
      <c r="K38" s="35">
        <f t="shared" si="2"/>
        <v>-0.6681514476614636</v>
      </c>
      <c r="L38" s="38">
        <f t="shared" si="3"/>
        <v>-1.1086474501108647</v>
      </c>
      <c r="M38" s="38">
        <f t="shared" si="4"/>
        <v>0</v>
      </c>
    </row>
    <row r="39" spans="1:13" ht="13.5" thickBot="1">
      <c r="A39" s="32" t="s">
        <v>38</v>
      </c>
      <c r="B39" s="20" t="s">
        <v>15</v>
      </c>
      <c r="C39" s="25">
        <v>36.3</v>
      </c>
      <c r="D39" s="25">
        <v>41.65</v>
      </c>
      <c r="E39" s="25">
        <v>43.65</v>
      </c>
      <c r="F39" s="25">
        <v>44.2</v>
      </c>
      <c r="G39" s="25">
        <v>43.45</v>
      </c>
      <c r="H39" s="63">
        <v>43.45</v>
      </c>
      <c r="I39" s="25">
        <f t="shared" si="0"/>
        <v>19.696969696969717</v>
      </c>
      <c r="J39" s="25">
        <f t="shared" si="1"/>
        <v>4.3217286914766015</v>
      </c>
      <c r="K39" s="36">
        <f t="shared" si="2"/>
        <v>-0.4581901489117886</v>
      </c>
      <c r="L39" s="39">
        <f t="shared" si="3"/>
        <v>-1.6968325791855203</v>
      </c>
      <c r="M39" s="39">
        <f t="shared" si="4"/>
        <v>0</v>
      </c>
    </row>
    <row r="40" spans="1:10" ht="15.75">
      <c r="A40" s="8"/>
      <c r="B40" s="6"/>
      <c r="I40" s="7"/>
      <c r="J40" s="10"/>
    </row>
    <row r="41" spans="1:8" s="4" customFormat="1" ht="12.75">
      <c r="A41" s="4" t="s">
        <v>41</v>
      </c>
      <c r="C41" s="5"/>
      <c r="D41" s="5"/>
      <c r="E41" s="5"/>
      <c r="F41" s="5"/>
      <c r="G41" s="5"/>
      <c r="H41" s="5"/>
    </row>
  </sheetData>
  <sheetProtection/>
  <mergeCells count="6">
    <mergeCell ref="A4:A5"/>
    <mergeCell ref="B4:B5"/>
    <mergeCell ref="I4:M4"/>
    <mergeCell ref="A1:M1"/>
    <mergeCell ref="A2:M2"/>
    <mergeCell ref="C4:H4"/>
  </mergeCells>
  <printOptions/>
  <pageMargins left="0.9448818897637796" right="0.5511811023622047" top="0.7874015748031497" bottom="0.787401574803149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2018-07-02T05:43:05Z</cp:lastPrinted>
  <dcterms:created xsi:type="dcterms:W3CDTF">2012-01-11T09:20:31Z</dcterms:created>
  <dcterms:modified xsi:type="dcterms:W3CDTF">2019-05-20T03:58:51Z</dcterms:modified>
  <cp:category/>
  <cp:version/>
  <cp:contentType/>
  <cp:contentStatus/>
</cp:coreProperties>
</file>