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'Лист1'!$A$1:$AB$56</definedName>
  </definedNames>
  <calcPr fullCalcOnLoad="1" refMode="R1C1"/>
</workbook>
</file>

<file path=xl/sharedStrings.xml><?xml version="1.0" encoding="utf-8"?>
<sst xmlns="http://schemas.openxmlformats.org/spreadsheetml/2006/main" count="83" uniqueCount="55">
  <si>
    <t>Хлеб Крестьянский 1 с</t>
  </si>
  <si>
    <t>кг</t>
  </si>
  <si>
    <t>Хлеб См. валки (Чусовской, дарницкий)</t>
  </si>
  <si>
    <t>Мука (в/с)</t>
  </si>
  <si>
    <t>Макаронные изделия (отеч.пр.)</t>
  </si>
  <si>
    <t>Крупа манная</t>
  </si>
  <si>
    <t>Рис шлифованный (отеч.пр-ва)</t>
  </si>
  <si>
    <t>Пшено</t>
  </si>
  <si>
    <t>Греча</t>
  </si>
  <si>
    <t>Сахар</t>
  </si>
  <si>
    <t>Соль</t>
  </si>
  <si>
    <t xml:space="preserve">Чай </t>
  </si>
  <si>
    <t>Яйцо столовое (С-1)</t>
  </si>
  <si>
    <t>десяток</t>
  </si>
  <si>
    <t xml:space="preserve">Молоко (жирность 3,2 в п/э пакете) </t>
  </si>
  <si>
    <t>л</t>
  </si>
  <si>
    <t>Сметана (жир.20% в поэт/пак)</t>
  </si>
  <si>
    <t>Творог (жир.9%)</t>
  </si>
  <si>
    <t>Масло жив.(крестьянское)</t>
  </si>
  <si>
    <t>Масло подсолнечное фасованное:</t>
  </si>
  <si>
    <t> л</t>
  </si>
  <si>
    <t>Мясо говядина 1 кат. на кости</t>
  </si>
  <si>
    <t>Мясо свинина 1 кат. на кости</t>
  </si>
  <si>
    <t>Кура-тушка 1 категории (отеч.пр)</t>
  </si>
  <si>
    <t>Колбаса вареная - в/с (русская, любительская, докторская)</t>
  </si>
  <si>
    <t>Рыба свежемор.(минтай без головы)</t>
  </si>
  <si>
    <t>Картофель</t>
  </si>
  <si>
    <t>Капуста</t>
  </si>
  <si>
    <t>Морковь</t>
  </si>
  <si>
    <t>Свекла</t>
  </si>
  <si>
    <t>Лук репка</t>
  </si>
  <si>
    <t>Яблоки</t>
  </si>
  <si>
    <t>Наименование продовольственных товаров</t>
  </si>
  <si>
    <t>Сыр Голландский</t>
  </si>
  <si>
    <t>Маргарин</t>
  </si>
  <si>
    <t>Огурцы</t>
  </si>
  <si>
    <t xml:space="preserve">Динамика изменения средних розничных цен на отдельные социально-значимые товары   </t>
  </si>
  <si>
    <t>Бензин АИ-92</t>
  </si>
  <si>
    <t>Бензин АИ-76</t>
  </si>
  <si>
    <t>100 г</t>
  </si>
  <si>
    <t xml:space="preserve">Рост,  %,  текущая дата </t>
  </si>
  <si>
    <t>Цены на социально-значимые товары, руб.</t>
  </si>
  <si>
    <t>Смеян Елена Васильевна, (34345) 5-38-57</t>
  </si>
  <si>
    <t>ед.       изм.</t>
  </si>
  <si>
    <t>на 01.11.2017</t>
  </si>
  <si>
    <t>на 01.12.2017</t>
  </si>
  <si>
    <t>к 01.11.17г.</t>
  </si>
  <si>
    <t>на 01.01.2018</t>
  </si>
  <si>
    <t>к 01.12.17г.</t>
  </si>
  <si>
    <t>к 01.02.17г.</t>
  </si>
  <si>
    <t>к 01.01.18г.</t>
  </si>
  <si>
    <t>на территории Верхнесалдинского городского округа по состоянию на 01.03.2018 года</t>
  </si>
  <si>
    <t>на 01.03.2018</t>
  </si>
  <si>
    <t>на 01.03.17г.</t>
  </si>
  <si>
    <t>к 01.02.18г.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</si>
</sst>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dd/mm/yy;@"/>
  </numFmts>
  <fonts count="43">
    <font>
      <sz val="10"/>
      <name val="Arial Cyr"/>
      <family val="0"/>
    </font>
    <font>
      <sz val="11"/>
      <color indexed="63"/>
      <name val="Times New Roman"/>
      <family val="1"/>
    </font>
    <font>
      <b/>
      <sz val="11"/>
      <color indexed="63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sz val="10"/>
      <name val="Arial Cyr"/>
      <family val="0"/>
    </font>
    <font>
      <sz val="10"/>
      <color indexed="6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>
        <color indexed="63"/>
      </top>
      <bottom style="thin">
        <color indexed="63"/>
      </bottom>
    </border>
    <border>
      <left style="medium"/>
      <right style="medium"/>
      <top style="thin"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" fillId="27" borderId="2" applyNumberFormat="0" applyAlignment="0" applyProtection="0"/>
    <xf numFmtId="0" fontId="29" fillId="28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9" borderId="7" applyNumberFormat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3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2" fontId="1" fillId="34" borderId="0" xfId="40" applyNumberFormat="1" applyFont="1" applyFill="1" applyBorder="1" applyAlignment="1" applyProtection="1">
      <alignment horizontal="center" vertical="top"/>
      <protection/>
    </xf>
    <xf numFmtId="164" fontId="4" fillId="0" borderId="0" xfId="0" applyNumberFormat="1" applyFont="1" applyBorder="1" applyAlignment="1">
      <alignment horizontal="center" vertical="top"/>
    </xf>
    <xf numFmtId="0" fontId="1" fillId="34" borderId="0" xfId="40" applyFont="1" applyFill="1" applyBorder="1" applyAlignment="1">
      <alignment horizontal="justify" vertical="top" wrapText="1"/>
    </xf>
    <xf numFmtId="0" fontId="3" fillId="0" borderId="10" xfId="0" applyFont="1" applyBorder="1" applyAlignment="1">
      <alignment horizontal="center" vertical="top"/>
    </xf>
    <xf numFmtId="0" fontId="0" fillId="0" borderId="0" xfId="0" applyBorder="1" applyAlignment="1">
      <alignment/>
    </xf>
    <xf numFmtId="0" fontId="3" fillId="0" borderId="11" xfId="0" applyFont="1" applyBorder="1" applyAlignment="1">
      <alignment horizontal="center" vertical="center" wrapText="1"/>
    </xf>
    <xf numFmtId="2" fontId="3" fillId="0" borderId="12" xfId="0" applyNumberFormat="1" applyFont="1" applyBorder="1" applyAlignment="1">
      <alignment horizontal="center" vertical="top"/>
    </xf>
    <xf numFmtId="2" fontId="3" fillId="0" borderId="13" xfId="0" applyNumberFormat="1" applyFont="1" applyBorder="1" applyAlignment="1">
      <alignment horizontal="center" vertical="top"/>
    </xf>
    <xf numFmtId="2" fontId="3" fillId="0" borderId="14" xfId="0" applyNumberFormat="1" applyFont="1" applyBorder="1" applyAlignment="1">
      <alignment horizontal="center" vertical="top"/>
    </xf>
    <xf numFmtId="0" fontId="3" fillId="0" borderId="15" xfId="0" applyFont="1" applyBorder="1" applyAlignment="1">
      <alignment horizontal="center"/>
    </xf>
    <xf numFmtId="0" fontId="3" fillId="35" borderId="11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top" wrapText="1"/>
    </xf>
    <xf numFmtId="2" fontId="8" fillId="34" borderId="18" xfId="40" applyNumberFormat="1" applyFont="1" applyFill="1" applyBorder="1" applyAlignment="1" applyProtection="1">
      <alignment horizontal="center" vertical="top"/>
      <protection/>
    </xf>
    <xf numFmtId="2" fontId="8" fillId="34" borderId="19" xfId="40" applyNumberFormat="1" applyFont="1" applyFill="1" applyBorder="1" applyAlignment="1" applyProtection="1">
      <alignment horizontal="center" vertical="top"/>
      <protection/>
    </xf>
    <xf numFmtId="0" fontId="42" fillId="0" borderId="10" xfId="0" applyFont="1" applyFill="1" applyBorder="1" applyAlignment="1">
      <alignment horizontal="center" vertical="top"/>
    </xf>
    <xf numFmtId="0" fontId="3" fillId="0" borderId="20" xfId="0" applyFont="1" applyBorder="1" applyAlignment="1">
      <alignment horizontal="center" vertical="center"/>
    </xf>
    <xf numFmtId="0" fontId="3" fillId="35" borderId="11" xfId="0" applyFont="1" applyFill="1" applyBorder="1" applyAlignment="1">
      <alignment horizontal="center" vertical="top"/>
    </xf>
    <xf numFmtId="0" fontId="3" fillId="0" borderId="21" xfId="0" applyFont="1" applyFill="1" applyBorder="1" applyAlignment="1">
      <alignment horizontal="center" vertical="top"/>
    </xf>
    <xf numFmtId="0" fontId="3" fillId="0" borderId="22" xfId="0" applyFont="1" applyFill="1" applyBorder="1" applyAlignment="1">
      <alignment horizontal="center" vertical="top"/>
    </xf>
    <xf numFmtId="2" fontId="3" fillId="0" borderId="22" xfId="0" applyNumberFormat="1" applyFont="1" applyFill="1" applyBorder="1" applyAlignment="1">
      <alignment horizontal="center" vertical="top"/>
    </xf>
    <xf numFmtId="2" fontId="3" fillId="0" borderId="23" xfId="0" applyNumberFormat="1" applyFont="1" applyFill="1" applyBorder="1" applyAlignment="1">
      <alignment horizontal="center" vertical="top"/>
    </xf>
    <xf numFmtId="0" fontId="3" fillId="0" borderId="12" xfId="0" applyFont="1" applyFill="1" applyBorder="1" applyAlignment="1">
      <alignment vertical="top" wrapText="1"/>
    </xf>
    <xf numFmtId="0" fontId="3" fillId="0" borderId="13" xfId="0" applyFont="1" applyFill="1" applyBorder="1" applyAlignment="1">
      <alignment vertical="top" wrapText="1"/>
    </xf>
    <xf numFmtId="0" fontId="8" fillId="34" borderId="18" xfId="40" applyFont="1" applyFill="1" applyBorder="1" applyAlignment="1" applyProtection="1">
      <alignment horizontal="left" vertical="top" wrapText="1"/>
      <protection/>
    </xf>
    <xf numFmtId="0" fontId="3" fillId="0" borderId="17" xfId="0" applyFont="1" applyFill="1" applyBorder="1" applyAlignment="1">
      <alignment vertical="top" wrapText="1"/>
    </xf>
    <xf numFmtId="164" fontId="8" fillId="34" borderId="18" xfId="40" applyNumberFormat="1" applyFont="1" applyFill="1" applyBorder="1" applyAlignment="1" applyProtection="1">
      <alignment horizontal="left" vertical="top" wrapText="1"/>
      <protection/>
    </xf>
    <xf numFmtId="0" fontId="8" fillId="34" borderId="24" xfId="40" applyFont="1" applyFill="1" applyBorder="1" applyAlignment="1">
      <alignment horizontal="justify" vertical="top" wrapText="1"/>
    </xf>
    <xf numFmtId="0" fontId="8" fillId="34" borderId="14" xfId="40" applyFont="1" applyFill="1" applyBorder="1" applyAlignment="1">
      <alignment horizontal="justify" vertical="top" wrapText="1"/>
    </xf>
    <xf numFmtId="0" fontId="42" fillId="0" borderId="25" xfId="0" applyFont="1" applyFill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1" fontId="3" fillId="0" borderId="20" xfId="0" applyNumberFormat="1" applyFont="1" applyBorder="1" applyAlignment="1">
      <alignment horizontal="center" vertical="top"/>
    </xf>
    <xf numFmtId="2" fontId="3" fillId="0" borderId="21" xfId="0" applyNumberFormat="1" applyFont="1" applyBorder="1" applyAlignment="1">
      <alignment horizontal="center" vertical="top"/>
    </xf>
    <xf numFmtId="2" fontId="3" fillId="0" borderId="26" xfId="0" applyNumberFormat="1" applyFont="1" applyBorder="1" applyAlignment="1">
      <alignment horizontal="center" vertical="top"/>
    </xf>
    <xf numFmtId="2" fontId="3" fillId="0" borderId="22" xfId="0" applyNumberFormat="1" applyFont="1" applyBorder="1" applyAlignment="1">
      <alignment horizontal="center" vertical="top"/>
    </xf>
    <xf numFmtId="2" fontId="3" fillId="0" borderId="27" xfId="0" applyNumberFormat="1" applyFont="1" applyBorder="1" applyAlignment="1">
      <alignment horizontal="center" vertical="top"/>
    </xf>
    <xf numFmtId="2" fontId="3" fillId="0" borderId="23" xfId="0" applyNumberFormat="1" applyFont="1" applyBorder="1" applyAlignment="1">
      <alignment horizontal="center" vertical="top"/>
    </xf>
    <xf numFmtId="2" fontId="3" fillId="0" borderId="28" xfId="0" applyNumberFormat="1" applyFont="1" applyBorder="1" applyAlignment="1">
      <alignment horizontal="center" vertical="top"/>
    </xf>
    <xf numFmtId="14" fontId="42" fillId="0" borderId="10" xfId="0" applyNumberFormat="1" applyFont="1" applyFill="1" applyBorder="1" applyAlignment="1">
      <alignment horizontal="center" vertical="top"/>
    </xf>
    <xf numFmtId="2" fontId="42" fillId="0" borderId="21" xfId="0" applyNumberFormat="1" applyFont="1" applyFill="1" applyBorder="1" applyAlignment="1">
      <alignment horizontal="center" vertical="top"/>
    </xf>
    <xf numFmtId="2" fontId="42" fillId="0" borderId="29" xfId="0" applyNumberFormat="1" applyFont="1" applyFill="1" applyBorder="1" applyAlignment="1">
      <alignment horizontal="center" vertical="top"/>
    </xf>
    <xf numFmtId="2" fontId="42" fillId="0" borderId="30" xfId="0" applyNumberFormat="1" applyFont="1" applyFill="1" applyBorder="1" applyAlignment="1">
      <alignment horizontal="center" vertical="top"/>
    </xf>
    <xf numFmtId="0" fontId="3" fillId="36" borderId="21" xfId="0" applyFont="1" applyFill="1" applyBorder="1" applyAlignment="1">
      <alignment horizontal="center" vertical="top"/>
    </xf>
    <xf numFmtId="0" fontId="3" fillId="36" borderId="22" xfId="0" applyFont="1" applyFill="1" applyBorder="1" applyAlignment="1">
      <alignment horizontal="center" vertical="top"/>
    </xf>
    <xf numFmtId="2" fontId="3" fillId="36" borderId="22" xfId="0" applyNumberFormat="1" applyFont="1" applyFill="1" applyBorder="1" applyAlignment="1">
      <alignment horizontal="center" vertical="top"/>
    </xf>
    <xf numFmtId="2" fontId="3" fillId="36" borderId="23" xfId="0" applyNumberFormat="1" applyFont="1" applyFill="1" applyBorder="1" applyAlignment="1">
      <alignment horizontal="center" vertical="top"/>
    </xf>
    <xf numFmtId="0" fontId="3" fillId="0" borderId="20" xfId="0" applyFont="1" applyBorder="1" applyAlignment="1">
      <alignment horizontal="center" vertical="top" wrapText="1"/>
    </xf>
    <xf numFmtId="0" fontId="3" fillId="0" borderId="31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0" fillId="0" borderId="0" xfId="0" applyAlignment="1">
      <alignment/>
    </xf>
    <xf numFmtId="164" fontId="3" fillId="0" borderId="15" xfId="0" applyNumberFormat="1" applyFont="1" applyBorder="1" applyAlignment="1">
      <alignment horizontal="center" vertical="top" wrapText="1"/>
    </xf>
    <xf numFmtId="0" fontId="3" fillId="0" borderId="32" xfId="0" applyFont="1" applyBorder="1" applyAlignment="1">
      <alignment vertical="top" wrapText="1"/>
    </xf>
    <xf numFmtId="0" fontId="3" fillId="0" borderId="33" xfId="0" applyFont="1" applyBorder="1" applyAlignment="1">
      <alignment wrapText="1"/>
    </xf>
    <xf numFmtId="0" fontId="6" fillId="0" borderId="0" xfId="0" applyFont="1" applyBorder="1" applyAlignment="1">
      <alignment horizontal="center" vertical="top" wrapText="1"/>
    </xf>
    <xf numFmtId="0" fontId="7" fillId="0" borderId="0" xfId="0" applyFont="1" applyAlignment="1">
      <alignment wrapText="1"/>
    </xf>
    <xf numFmtId="0" fontId="3" fillId="0" borderId="15" xfId="0" applyFont="1" applyBorder="1" applyAlignment="1">
      <alignment horizontal="center" vertical="top" wrapText="1"/>
    </xf>
    <xf numFmtId="0" fontId="0" fillId="0" borderId="32" xfId="0" applyBorder="1" applyAlignment="1">
      <alignment horizontal="center" vertical="top" wrapText="1"/>
    </xf>
    <xf numFmtId="0" fontId="0" fillId="0" borderId="33" xfId="0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1"/>
  <sheetViews>
    <sheetView tabSelected="1" zoomScaleSheetLayoutView="100" zoomScalePageLayoutView="0" workbookViewId="0" topLeftCell="A7">
      <selection activeCell="H14" sqref="H14"/>
    </sheetView>
  </sheetViews>
  <sheetFormatPr defaultColWidth="9.00390625" defaultRowHeight="12.75"/>
  <cols>
    <col min="1" max="1" width="19.00390625" style="0" customWidth="1"/>
    <col min="2" max="2" width="4.75390625" style="0" customWidth="1"/>
    <col min="3" max="3" width="9.875" style="2" customWidth="1"/>
    <col min="4" max="4" width="11.00390625" style="2" customWidth="1"/>
    <col min="5" max="5" width="10.125" style="2" customWidth="1"/>
    <col min="6" max="6" width="11.25390625" style="2" customWidth="1"/>
    <col min="7" max="7" width="10.25390625" style="2" customWidth="1"/>
    <col min="8" max="8" width="11.00390625" style="2" customWidth="1"/>
    <col min="9" max="9" width="10.25390625" style="3" customWidth="1"/>
    <col min="10" max="10" width="10.375" style="0" customWidth="1"/>
    <col min="11" max="11" width="10.25390625" style="0" customWidth="1"/>
    <col min="12" max="12" width="10.625" style="0" customWidth="1"/>
    <col min="13" max="13" width="9.75390625" style="0" customWidth="1"/>
  </cols>
  <sheetData>
    <row r="1" spans="1:12" s="1" customFormat="1" ht="18.75">
      <c r="A1" s="57" t="s">
        <v>36</v>
      </c>
      <c r="B1" s="57"/>
      <c r="C1" s="57"/>
      <c r="D1" s="57"/>
      <c r="E1" s="57"/>
      <c r="F1" s="57"/>
      <c r="G1" s="57"/>
      <c r="H1" s="57"/>
      <c r="I1" s="57"/>
      <c r="J1" s="58"/>
      <c r="K1" s="58"/>
      <c r="L1" s="58"/>
    </row>
    <row r="2" spans="1:12" s="1" customFormat="1" ht="18.75">
      <c r="A2" s="62" t="s">
        <v>51</v>
      </c>
      <c r="B2" s="62"/>
      <c r="C2" s="62"/>
      <c r="D2" s="62"/>
      <c r="E2" s="62"/>
      <c r="F2" s="62"/>
      <c r="G2" s="62"/>
      <c r="H2" s="62"/>
      <c r="I2" s="62"/>
      <c r="J2" s="63"/>
      <c r="K2" s="58"/>
      <c r="L2" s="58"/>
    </row>
    <row r="3" ht="16.5" customHeight="1" thickBot="1"/>
    <row r="4" spans="1:13" ht="13.5" customHeight="1" thickBot="1">
      <c r="A4" s="55" t="s">
        <v>32</v>
      </c>
      <c r="B4" s="55" t="s">
        <v>43</v>
      </c>
      <c r="C4" s="64" t="s">
        <v>41</v>
      </c>
      <c r="D4" s="65"/>
      <c r="E4" s="65"/>
      <c r="F4" s="65"/>
      <c r="G4" s="65"/>
      <c r="H4" s="66"/>
      <c r="I4" s="59" t="s">
        <v>40</v>
      </c>
      <c r="J4" s="60"/>
      <c r="K4" s="60"/>
      <c r="L4" s="60"/>
      <c r="M4" s="61"/>
    </row>
    <row r="5" spans="1:13" ht="29.25" customHeight="1" thickBot="1">
      <c r="A5" s="56"/>
      <c r="B5" s="56"/>
      <c r="C5" s="26" t="s">
        <v>53</v>
      </c>
      <c r="D5" s="24" t="s">
        <v>44</v>
      </c>
      <c r="E5" s="24" t="s">
        <v>45</v>
      </c>
      <c r="F5" s="24" t="s">
        <v>47</v>
      </c>
      <c r="G5" s="47">
        <v>43132</v>
      </c>
      <c r="H5" s="47" t="s">
        <v>52</v>
      </c>
      <c r="I5" s="17" t="s">
        <v>49</v>
      </c>
      <c r="J5" s="9" t="s">
        <v>46</v>
      </c>
      <c r="K5" s="9" t="s">
        <v>48</v>
      </c>
      <c r="L5" s="9" t="s">
        <v>50</v>
      </c>
      <c r="M5" s="9" t="s">
        <v>54</v>
      </c>
    </row>
    <row r="6" spans="1:13" ht="15" customHeight="1" thickBot="1">
      <c r="A6" s="15">
        <v>1</v>
      </c>
      <c r="B6" s="11">
        <v>2</v>
      </c>
      <c r="C6" s="16">
        <v>3</v>
      </c>
      <c r="D6" s="38">
        <v>4</v>
      </c>
      <c r="E6" s="38">
        <v>5</v>
      </c>
      <c r="F6" s="38">
        <v>6</v>
      </c>
      <c r="G6" s="38">
        <v>7</v>
      </c>
      <c r="H6" s="38">
        <v>8</v>
      </c>
      <c r="I6" s="39">
        <v>9</v>
      </c>
      <c r="J6" s="40">
        <v>10</v>
      </c>
      <c r="K6" s="25">
        <v>11</v>
      </c>
      <c r="L6" s="25">
        <v>12</v>
      </c>
      <c r="M6" s="25">
        <v>13</v>
      </c>
    </row>
    <row r="7" spans="1:13" ht="17.25" customHeight="1">
      <c r="A7" s="31" t="s">
        <v>0</v>
      </c>
      <c r="B7" s="18" t="s">
        <v>1</v>
      </c>
      <c r="C7" s="48">
        <v>40.93</v>
      </c>
      <c r="D7" s="27">
        <v>43.33</v>
      </c>
      <c r="E7" s="27">
        <v>42.37</v>
      </c>
      <c r="F7" s="27">
        <v>42.37</v>
      </c>
      <c r="G7" s="27">
        <v>41.7</v>
      </c>
      <c r="H7" s="51">
        <v>39.03</v>
      </c>
      <c r="I7" s="41">
        <f>(H7-C7)/C7*100</f>
        <v>-4.642071829953576</v>
      </c>
      <c r="J7" s="41">
        <f>(H7-D7)/D7*100</f>
        <v>-9.923840295407333</v>
      </c>
      <c r="K7" s="12">
        <f>(H7-E7)/E7*100</f>
        <v>-7.882936039650688</v>
      </c>
      <c r="L7" s="42">
        <f>(H7-F7)/F7*100</f>
        <v>-7.882936039650688</v>
      </c>
      <c r="M7" s="42">
        <f>(H7-G7)/G7*100</f>
        <v>-6.40287769784173</v>
      </c>
    </row>
    <row r="8" spans="1:13" ht="27" customHeight="1">
      <c r="A8" s="32" t="s">
        <v>2</v>
      </c>
      <c r="B8" s="19" t="s">
        <v>1</v>
      </c>
      <c r="C8" s="49">
        <v>41.39</v>
      </c>
      <c r="D8" s="28">
        <v>42.33</v>
      </c>
      <c r="E8" s="28">
        <v>41.57</v>
      </c>
      <c r="F8" s="28">
        <v>41.57</v>
      </c>
      <c r="G8" s="28">
        <v>41.57</v>
      </c>
      <c r="H8" s="52">
        <v>41.57</v>
      </c>
      <c r="I8" s="43">
        <f aca="true" t="shared" si="0" ref="I8:I39">(H8-C8)/C8*100</f>
        <v>0.43488765402271007</v>
      </c>
      <c r="J8" s="43">
        <f aca="true" t="shared" si="1" ref="J8:J39">(H8-D8)/D8*100</f>
        <v>-1.7954169619655045</v>
      </c>
      <c r="K8" s="13">
        <f aca="true" t="shared" si="2" ref="K8:K39">(H8-E8)/E8*100</f>
        <v>0</v>
      </c>
      <c r="L8" s="44">
        <f aca="true" t="shared" si="3" ref="L8:L39">(H8-F8)/F8*100</f>
        <v>0</v>
      </c>
      <c r="M8" s="44">
        <f aca="true" t="shared" si="4" ref="M8:M39">(H8-G8)/G8*100</f>
        <v>0</v>
      </c>
    </row>
    <row r="9" spans="1:13" ht="12.75">
      <c r="A9" s="32" t="s">
        <v>3</v>
      </c>
      <c r="B9" s="19" t="s">
        <v>1</v>
      </c>
      <c r="C9" s="49">
        <v>33.92</v>
      </c>
      <c r="D9" s="28">
        <v>35.42</v>
      </c>
      <c r="E9" s="28">
        <v>34.2</v>
      </c>
      <c r="F9" s="28">
        <v>34.03</v>
      </c>
      <c r="G9" s="28">
        <v>28.33</v>
      </c>
      <c r="H9" s="52">
        <v>28.33</v>
      </c>
      <c r="I9" s="43">
        <f t="shared" si="0"/>
        <v>-16.479952830188687</v>
      </c>
      <c r="J9" s="43">
        <f t="shared" si="1"/>
        <v>-20.016939582156983</v>
      </c>
      <c r="K9" s="13">
        <f t="shared" si="2"/>
        <v>-17.16374269005849</v>
      </c>
      <c r="L9" s="44">
        <f t="shared" si="3"/>
        <v>-16.74992653540994</v>
      </c>
      <c r="M9" s="44">
        <f t="shared" si="4"/>
        <v>0</v>
      </c>
    </row>
    <row r="10" spans="1:13" ht="25.5">
      <c r="A10" s="32" t="s">
        <v>4</v>
      </c>
      <c r="B10" s="19" t="s">
        <v>1</v>
      </c>
      <c r="C10" s="49">
        <v>32.33</v>
      </c>
      <c r="D10" s="28">
        <v>37.47</v>
      </c>
      <c r="E10" s="28">
        <v>34.78</v>
      </c>
      <c r="F10" s="28">
        <v>34.29</v>
      </c>
      <c r="G10" s="28">
        <v>40.07</v>
      </c>
      <c r="H10" s="52">
        <v>40.07</v>
      </c>
      <c r="I10" s="43">
        <f t="shared" si="0"/>
        <v>23.940612434271582</v>
      </c>
      <c r="J10" s="43">
        <f t="shared" si="1"/>
        <v>6.938884440886047</v>
      </c>
      <c r="K10" s="13">
        <f t="shared" si="2"/>
        <v>15.209890741805632</v>
      </c>
      <c r="L10" s="44">
        <f t="shared" si="3"/>
        <v>16.856226305045208</v>
      </c>
      <c r="M10" s="44">
        <f t="shared" si="4"/>
        <v>0</v>
      </c>
    </row>
    <row r="11" spans="1:13" ht="12.75">
      <c r="A11" s="32" t="s">
        <v>5</v>
      </c>
      <c r="B11" s="19" t="s">
        <v>1</v>
      </c>
      <c r="C11" s="49">
        <v>33.33</v>
      </c>
      <c r="D11" s="28">
        <v>26.31</v>
      </c>
      <c r="E11" s="28">
        <v>28.74</v>
      </c>
      <c r="F11" s="28">
        <v>28.71</v>
      </c>
      <c r="G11" s="28">
        <v>30.87</v>
      </c>
      <c r="H11" s="53">
        <v>27.08</v>
      </c>
      <c r="I11" s="43">
        <f t="shared" si="0"/>
        <v>-18.751875187518753</v>
      </c>
      <c r="J11" s="43">
        <f t="shared" si="1"/>
        <v>2.9266438616495614</v>
      </c>
      <c r="K11" s="13">
        <f t="shared" si="2"/>
        <v>-5.775922059846904</v>
      </c>
      <c r="L11" s="44">
        <f t="shared" si="3"/>
        <v>-5.6774642981539625</v>
      </c>
      <c r="M11" s="44">
        <f t="shared" si="4"/>
        <v>-12.277291869128613</v>
      </c>
    </row>
    <row r="12" spans="1:13" ht="25.5">
      <c r="A12" s="32" t="s">
        <v>6</v>
      </c>
      <c r="B12" s="19" t="s">
        <v>1</v>
      </c>
      <c r="C12" s="49">
        <v>55.67</v>
      </c>
      <c r="D12" s="28">
        <v>47.88</v>
      </c>
      <c r="E12" s="28">
        <v>54.04</v>
      </c>
      <c r="F12" s="28">
        <v>54.21</v>
      </c>
      <c r="G12" s="28">
        <v>41.29</v>
      </c>
      <c r="H12" s="53">
        <v>44</v>
      </c>
      <c r="I12" s="43">
        <f t="shared" si="0"/>
        <v>-20.962816597808516</v>
      </c>
      <c r="J12" s="43">
        <f t="shared" si="1"/>
        <v>-8.103592314118636</v>
      </c>
      <c r="K12" s="13">
        <f t="shared" si="2"/>
        <v>-18.57883049592894</v>
      </c>
      <c r="L12" s="44">
        <f t="shared" si="3"/>
        <v>-18.834163438479987</v>
      </c>
      <c r="M12" s="44">
        <f t="shared" si="4"/>
        <v>6.563332526035362</v>
      </c>
    </row>
    <row r="13" spans="1:13" ht="12.75">
      <c r="A13" s="33" t="s">
        <v>7</v>
      </c>
      <c r="B13" s="19" t="s">
        <v>1</v>
      </c>
      <c r="C13" s="49">
        <v>28.58</v>
      </c>
      <c r="D13" s="28">
        <v>20.9</v>
      </c>
      <c r="E13" s="28">
        <v>27.04</v>
      </c>
      <c r="F13" s="28">
        <v>27.04</v>
      </c>
      <c r="G13" s="28">
        <v>24.33</v>
      </c>
      <c r="H13" s="53">
        <v>26.22</v>
      </c>
      <c r="I13" s="43">
        <f t="shared" si="0"/>
        <v>-8.257522743177045</v>
      </c>
      <c r="J13" s="43">
        <f t="shared" si="1"/>
        <v>25.454545454545457</v>
      </c>
      <c r="K13" s="13">
        <f t="shared" si="2"/>
        <v>-3.0325443786982262</v>
      </c>
      <c r="L13" s="44">
        <f t="shared" si="3"/>
        <v>-3.0325443786982262</v>
      </c>
      <c r="M13" s="44">
        <f t="shared" si="4"/>
        <v>7.768187422934651</v>
      </c>
    </row>
    <row r="14" spans="1:13" ht="12.75">
      <c r="A14" s="33" t="s">
        <v>8</v>
      </c>
      <c r="B14" s="19" t="s">
        <v>1</v>
      </c>
      <c r="C14" s="49">
        <v>57.92</v>
      </c>
      <c r="D14" s="28">
        <v>48.31</v>
      </c>
      <c r="E14" s="28">
        <v>47.79</v>
      </c>
      <c r="F14" s="28">
        <v>47.12</v>
      </c>
      <c r="G14" s="28">
        <v>37.9</v>
      </c>
      <c r="H14" s="53">
        <v>34.22</v>
      </c>
      <c r="I14" s="43">
        <f t="shared" si="0"/>
        <v>-40.91850828729282</v>
      </c>
      <c r="J14" s="43">
        <f t="shared" si="1"/>
        <v>-29.165804181328923</v>
      </c>
      <c r="K14" s="13">
        <f t="shared" si="2"/>
        <v>-28.39506172839506</v>
      </c>
      <c r="L14" s="44">
        <f t="shared" si="3"/>
        <v>-27.37691001697793</v>
      </c>
      <c r="M14" s="44">
        <f t="shared" si="4"/>
        <v>-9.709762532981529</v>
      </c>
    </row>
    <row r="15" spans="1:13" ht="12.75">
      <c r="A15" s="32" t="s">
        <v>9</v>
      </c>
      <c r="B15" s="19" t="s">
        <v>1</v>
      </c>
      <c r="C15" s="49">
        <v>53.08</v>
      </c>
      <c r="D15" s="28">
        <v>32.07</v>
      </c>
      <c r="E15" s="28">
        <v>31.92</v>
      </c>
      <c r="F15" s="28">
        <v>31.08</v>
      </c>
      <c r="G15" s="28">
        <v>31.23</v>
      </c>
      <c r="H15" s="53">
        <v>32.57</v>
      </c>
      <c r="I15" s="43">
        <f t="shared" si="0"/>
        <v>-38.63978899773926</v>
      </c>
      <c r="J15" s="43">
        <f t="shared" si="1"/>
        <v>1.5590894917368257</v>
      </c>
      <c r="K15" s="13">
        <f t="shared" si="2"/>
        <v>2.036340852130321</v>
      </c>
      <c r="L15" s="44">
        <f t="shared" si="3"/>
        <v>4.794079794079801</v>
      </c>
      <c r="M15" s="44">
        <f t="shared" si="4"/>
        <v>4.290746077489593</v>
      </c>
    </row>
    <row r="16" spans="1:13" ht="12.75">
      <c r="A16" s="32" t="s">
        <v>10</v>
      </c>
      <c r="B16" s="19" t="s">
        <v>1</v>
      </c>
      <c r="C16" s="49">
        <v>9.83</v>
      </c>
      <c r="D16" s="28">
        <v>9.92</v>
      </c>
      <c r="E16" s="28">
        <v>9.92</v>
      </c>
      <c r="F16" s="28">
        <v>9.92</v>
      </c>
      <c r="G16" s="28">
        <v>9.25</v>
      </c>
      <c r="H16" s="53">
        <v>9.92</v>
      </c>
      <c r="I16" s="43">
        <f t="shared" si="0"/>
        <v>0.9155645981688695</v>
      </c>
      <c r="J16" s="43">
        <f t="shared" si="1"/>
        <v>0</v>
      </c>
      <c r="K16" s="13">
        <f t="shared" si="2"/>
        <v>0</v>
      </c>
      <c r="L16" s="44">
        <f t="shared" si="3"/>
        <v>0</v>
      </c>
      <c r="M16" s="44">
        <f t="shared" si="4"/>
        <v>7.243243243243243</v>
      </c>
    </row>
    <row r="17" spans="1:13" ht="16.5" customHeight="1">
      <c r="A17" s="33" t="s">
        <v>11</v>
      </c>
      <c r="B17" s="20" t="s">
        <v>39</v>
      </c>
      <c r="C17" s="49">
        <v>51.25</v>
      </c>
      <c r="D17" s="28">
        <v>48.92</v>
      </c>
      <c r="E17" s="28">
        <v>49.25</v>
      </c>
      <c r="F17" s="28">
        <v>49.25</v>
      </c>
      <c r="G17" s="28">
        <v>43.63</v>
      </c>
      <c r="H17" s="53">
        <v>44.39</v>
      </c>
      <c r="I17" s="43">
        <f t="shared" si="0"/>
        <v>-13.385365853658534</v>
      </c>
      <c r="J17" s="43">
        <f t="shared" si="1"/>
        <v>-9.260016353229766</v>
      </c>
      <c r="K17" s="13">
        <f t="shared" si="2"/>
        <v>-9.868020304568526</v>
      </c>
      <c r="L17" s="44">
        <f t="shared" si="3"/>
        <v>-9.868020304568526</v>
      </c>
      <c r="M17" s="44">
        <f t="shared" si="4"/>
        <v>1.7419206967682739</v>
      </c>
    </row>
    <row r="18" spans="1:13" ht="16.5" customHeight="1">
      <c r="A18" s="32" t="s">
        <v>12</v>
      </c>
      <c r="B18" s="19" t="s">
        <v>13</v>
      </c>
      <c r="C18" s="49">
        <v>52.57</v>
      </c>
      <c r="D18" s="28">
        <v>43.08</v>
      </c>
      <c r="E18" s="28">
        <v>42.42</v>
      </c>
      <c r="F18" s="28">
        <v>43.58</v>
      </c>
      <c r="G18" s="28">
        <v>41.25</v>
      </c>
      <c r="H18" s="53">
        <v>46.85</v>
      </c>
      <c r="I18" s="43">
        <f t="shared" si="0"/>
        <v>-10.880730454631918</v>
      </c>
      <c r="J18" s="43">
        <f t="shared" si="1"/>
        <v>8.75116063138348</v>
      </c>
      <c r="K18" s="13">
        <f t="shared" si="2"/>
        <v>10.443187175860443</v>
      </c>
      <c r="L18" s="44">
        <f t="shared" si="3"/>
        <v>7.503441945846726</v>
      </c>
      <c r="M18" s="44">
        <f t="shared" si="4"/>
        <v>13.57575757575758</v>
      </c>
    </row>
    <row r="19" spans="1:13" ht="25.5">
      <c r="A19" s="32" t="s">
        <v>14</v>
      </c>
      <c r="B19" s="19" t="s">
        <v>15</v>
      </c>
      <c r="C19" s="49">
        <v>41.35</v>
      </c>
      <c r="D19" s="28">
        <v>46.95</v>
      </c>
      <c r="E19" s="28">
        <v>46.18</v>
      </c>
      <c r="F19" s="28">
        <v>46.18</v>
      </c>
      <c r="G19" s="28">
        <v>43.4</v>
      </c>
      <c r="H19" s="53">
        <v>42.73</v>
      </c>
      <c r="I19" s="43">
        <f t="shared" si="0"/>
        <v>3.337363966142673</v>
      </c>
      <c r="J19" s="43">
        <f t="shared" si="1"/>
        <v>-8.988285410010661</v>
      </c>
      <c r="K19" s="13">
        <f t="shared" si="2"/>
        <v>-7.470766565612825</v>
      </c>
      <c r="L19" s="44">
        <f t="shared" si="3"/>
        <v>-7.470766565612825</v>
      </c>
      <c r="M19" s="44">
        <f t="shared" si="4"/>
        <v>-1.5437788018433218</v>
      </c>
    </row>
    <row r="20" spans="1:13" ht="25.5">
      <c r="A20" s="32" t="s">
        <v>16</v>
      </c>
      <c r="B20" s="19" t="s">
        <v>1</v>
      </c>
      <c r="C20" s="49">
        <v>162</v>
      </c>
      <c r="D20" s="28">
        <v>186.83</v>
      </c>
      <c r="E20" s="28">
        <v>178.47</v>
      </c>
      <c r="F20" s="28">
        <v>178.74</v>
      </c>
      <c r="G20" s="28">
        <v>192.33</v>
      </c>
      <c r="H20" s="53">
        <v>192.33</v>
      </c>
      <c r="I20" s="43">
        <f t="shared" si="0"/>
        <v>18.72222222222223</v>
      </c>
      <c r="J20" s="43">
        <f t="shared" si="1"/>
        <v>2.943852700315795</v>
      </c>
      <c r="K20" s="13">
        <f t="shared" si="2"/>
        <v>7.766011094301571</v>
      </c>
      <c r="L20" s="44">
        <f t="shared" si="3"/>
        <v>7.6032225579053385</v>
      </c>
      <c r="M20" s="44">
        <f t="shared" si="4"/>
        <v>0</v>
      </c>
    </row>
    <row r="21" spans="1:13" ht="18.75" customHeight="1">
      <c r="A21" s="32" t="s">
        <v>17</v>
      </c>
      <c r="B21" s="19" t="s">
        <v>1</v>
      </c>
      <c r="C21" s="49">
        <v>257.5</v>
      </c>
      <c r="D21" s="28">
        <v>263.75</v>
      </c>
      <c r="E21" s="28">
        <v>250.15</v>
      </c>
      <c r="F21" s="28">
        <v>250.15</v>
      </c>
      <c r="G21" s="28">
        <v>267.92</v>
      </c>
      <c r="H21" s="53">
        <v>266.25</v>
      </c>
      <c r="I21" s="43">
        <f t="shared" si="0"/>
        <v>3.3980582524271843</v>
      </c>
      <c r="J21" s="43">
        <f t="shared" si="1"/>
        <v>0.9478672985781991</v>
      </c>
      <c r="K21" s="13">
        <f t="shared" si="2"/>
        <v>6.436138317009791</v>
      </c>
      <c r="L21" s="44">
        <f t="shared" si="3"/>
        <v>6.436138317009791</v>
      </c>
      <c r="M21" s="44">
        <f t="shared" si="4"/>
        <v>-0.6233203941475126</v>
      </c>
    </row>
    <row r="22" spans="1:13" ht="25.5">
      <c r="A22" s="32" t="s">
        <v>18</v>
      </c>
      <c r="B22" s="19" t="s">
        <v>1</v>
      </c>
      <c r="C22" s="49">
        <v>421.59</v>
      </c>
      <c r="D22" s="28">
        <v>437.69</v>
      </c>
      <c r="E22" s="28">
        <v>419.19</v>
      </c>
      <c r="F22" s="28">
        <v>419.19</v>
      </c>
      <c r="G22" s="28">
        <v>422.03</v>
      </c>
      <c r="H22" s="53">
        <v>455.92</v>
      </c>
      <c r="I22" s="43">
        <f t="shared" si="0"/>
        <v>8.142982518560697</v>
      </c>
      <c r="J22" s="43">
        <f t="shared" si="1"/>
        <v>4.165048321871648</v>
      </c>
      <c r="K22" s="13">
        <f t="shared" si="2"/>
        <v>8.762136501347841</v>
      </c>
      <c r="L22" s="44">
        <f t="shared" si="3"/>
        <v>8.762136501347841</v>
      </c>
      <c r="M22" s="44">
        <f t="shared" si="4"/>
        <v>8.03023481743005</v>
      </c>
    </row>
    <row r="23" spans="1:13" ht="25.5">
      <c r="A23" s="34" t="s">
        <v>19</v>
      </c>
      <c r="B23" s="21" t="s">
        <v>20</v>
      </c>
      <c r="C23" s="49">
        <v>94.5</v>
      </c>
      <c r="D23" s="28">
        <v>86.16</v>
      </c>
      <c r="E23" s="28">
        <v>87.65</v>
      </c>
      <c r="F23" s="28">
        <v>86.15</v>
      </c>
      <c r="G23" s="28">
        <v>82.65</v>
      </c>
      <c r="H23" s="53">
        <v>85.4</v>
      </c>
      <c r="I23" s="43">
        <f t="shared" si="0"/>
        <v>-9.629629629629624</v>
      </c>
      <c r="J23" s="43">
        <f t="shared" si="1"/>
        <v>-0.8820798514391723</v>
      </c>
      <c r="K23" s="13">
        <f t="shared" si="2"/>
        <v>-2.5670279520821446</v>
      </c>
      <c r="L23" s="44">
        <f t="shared" si="3"/>
        <v>-0.8705745792222866</v>
      </c>
      <c r="M23" s="44">
        <f t="shared" si="4"/>
        <v>3.3272837265577735</v>
      </c>
    </row>
    <row r="24" spans="1:13" ht="25.5">
      <c r="A24" s="32" t="s">
        <v>21</v>
      </c>
      <c r="B24" s="19" t="s">
        <v>1</v>
      </c>
      <c r="C24" s="49">
        <v>234</v>
      </c>
      <c r="D24" s="28">
        <v>237.5</v>
      </c>
      <c r="E24" s="28">
        <v>237.5</v>
      </c>
      <c r="F24" s="28">
        <v>237.5</v>
      </c>
      <c r="G24" s="28">
        <v>359.5</v>
      </c>
      <c r="H24" s="53">
        <v>369.5</v>
      </c>
      <c r="I24" s="43">
        <f t="shared" si="0"/>
        <v>57.90598290598291</v>
      </c>
      <c r="J24" s="43">
        <f t="shared" si="1"/>
        <v>55.57894736842105</v>
      </c>
      <c r="K24" s="13">
        <f t="shared" si="2"/>
        <v>55.57894736842105</v>
      </c>
      <c r="L24" s="44">
        <f t="shared" si="3"/>
        <v>55.57894736842105</v>
      </c>
      <c r="M24" s="44">
        <f t="shared" si="4"/>
        <v>2.781641168289291</v>
      </c>
    </row>
    <row r="25" spans="1:13" ht="25.5">
      <c r="A25" s="32" t="s">
        <v>22</v>
      </c>
      <c r="B25" s="19" t="s">
        <v>1</v>
      </c>
      <c r="C25" s="49">
        <v>335</v>
      </c>
      <c r="D25" s="28">
        <v>335</v>
      </c>
      <c r="E25" s="28">
        <v>335</v>
      </c>
      <c r="F25" s="28">
        <v>335</v>
      </c>
      <c r="G25" s="28">
        <v>317</v>
      </c>
      <c r="H25" s="53">
        <v>335</v>
      </c>
      <c r="I25" s="43">
        <f t="shared" si="0"/>
        <v>0</v>
      </c>
      <c r="J25" s="43">
        <f t="shared" si="1"/>
        <v>0</v>
      </c>
      <c r="K25" s="13">
        <f t="shared" si="2"/>
        <v>0</v>
      </c>
      <c r="L25" s="44">
        <f t="shared" si="3"/>
        <v>0</v>
      </c>
      <c r="M25" s="44">
        <f t="shared" si="4"/>
        <v>5.678233438485805</v>
      </c>
    </row>
    <row r="26" spans="1:13" ht="25.5">
      <c r="A26" s="32" t="s">
        <v>23</v>
      </c>
      <c r="B26" s="19" t="s">
        <v>1</v>
      </c>
      <c r="C26" s="49">
        <v>130.58</v>
      </c>
      <c r="D26" s="28">
        <v>120.9</v>
      </c>
      <c r="E26" s="28">
        <v>122.75</v>
      </c>
      <c r="F26" s="28">
        <v>122.75</v>
      </c>
      <c r="G26" s="28">
        <v>110.73</v>
      </c>
      <c r="H26" s="53">
        <v>110.4</v>
      </c>
      <c r="I26" s="43">
        <f t="shared" si="0"/>
        <v>-15.454127737785269</v>
      </c>
      <c r="J26" s="43">
        <f t="shared" si="1"/>
        <v>-8.6848635235732</v>
      </c>
      <c r="K26" s="13">
        <f t="shared" si="2"/>
        <v>-10.061099796334009</v>
      </c>
      <c r="L26" s="44">
        <f t="shared" si="3"/>
        <v>-10.061099796334009</v>
      </c>
      <c r="M26" s="44">
        <f t="shared" si="4"/>
        <v>-0.2980222162015698</v>
      </c>
    </row>
    <row r="27" spans="1:13" ht="51">
      <c r="A27" s="32" t="s">
        <v>24</v>
      </c>
      <c r="B27" s="19" t="s">
        <v>1</v>
      </c>
      <c r="C27" s="49">
        <v>358.67</v>
      </c>
      <c r="D27" s="28">
        <v>388.17</v>
      </c>
      <c r="E27" s="28">
        <v>391.64</v>
      </c>
      <c r="F27" s="28">
        <v>391.64</v>
      </c>
      <c r="G27" s="28">
        <v>368.51</v>
      </c>
      <c r="H27" s="53">
        <v>427.14</v>
      </c>
      <c r="I27" s="43">
        <f t="shared" si="0"/>
        <v>19.08997128279476</v>
      </c>
      <c r="J27" s="43">
        <f t="shared" si="1"/>
        <v>10.039415719916525</v>
      </c>
      <c r="K27" s="13">
        <f t="shared" si="2"/>
        <v>9.06444694106833</v>
      </c>
      <c r="L27" s="44">
        <f t="shared" si="3"/>
        <v>9.06444694106833</v>
      </c>
      <c r="M27" s="44">
        <f t="shared" si="4"/>
        <v>15.91001601042034</v>
      </c>
    </row>
    <row r="28" spans="1:13" ht="38.25">
      <c r="A28" s="32" t="s">
        <v>25</v>
      </c>
      <c r="B28" s="19" t="s">
        <v>1</v>
      </c>
      <c r="C28" s="49">
        <v>143.9</v>
      </c>
      <c r="D28" s="28">
        <v>102.15</v>
      </c>
      <c r="E28" s="28">
        <v>118.92</v>
      </c>
      <c r="F28" s="28">
        <v>119.08</v>
      </c>
      <c r="G28" s="28">
        <v>105.32</v>
      </c>
      <c r="H28" s="53">
        <v>119.08</v>
      </c>
      <c r="I28" s="43">
        <f t="shared" si="0"/>
        <v>-17.248088950660183</v>
      </c>
      <c r="J28" s="43">
        <f t="shared" si="1"/>
        <v>16.5736661771904</v>
      </c>
      <c r="K28" s="13">
        <f t="shared" si="2"/>
        <v>0.1345442314160752</v>
      </c>
      <c r="L28" s="44">
        <f t="shared" si="3"/>
        <v>0</v>
      </c>
      <c r="M28" s="44">
        <f t="shared" si="4"/>
        <v>13.064944929737948</v>
      </c>
    </row>
    <row r="29" spans="1:13" ht="12.75">
      <c r="A29" s="32" t="s">
        <v>26</v>
      </c>
      <c r="B29" s="19" t="s">
        <v>1</v>
      </c>
      <c r="C29" s="49">
        <v>23.5</v>
      </c>
      <c r="D29" s="28">
        <v>27.5</v>
      </c>
      <c r="E29" s="28">
        <v>17.46</v>
      </c>
      <c r="F29" s="28">
        <v>16.06</v>
      </c>
      <c r="G29" s="28">
        <v>18.7</v>
      </c>
      <c r="H29" s="53">
        <v>20.74</v>
      </c>
      <c r="I29" s="43">
        <f t="shared" si="0"/>
        <v>-11.744680851063837</v>
      </c>
      <c r="J29" s="43">
        <f t="shared" si="1"/>
        <v>-24.58181818181819</v>
      </c>
      <c r="K29" s="13">
        <f t="shared" si="2"/>
        <v>18.78579610538372</v>
      </c>
      <c r="L29" s="44">
        <f t="shared" si="3"/>
        <v>29.140722291407222</v>
      </c>
      <c r="M29" s="44">
        <f t="shared" si="4"/>
        <v>10.909090909090905</v>
      </c>
    </row>
    <row r="30" spans="1:13" ht="12.75">
      <c r="A30" s="32" t="s">
        <v>27</v>
      </c>
      <c r="B30" s="19" t="s">
        <v>1</v>
      </c>
      <c r="C30" s="49">
        <v>27.4</v>
      </c>
      <c r="D30" s="28">
        <v>18.87</v>
      </c>
      <c r="E30" s="28">
        <v>17.55</v>
      </c>
      <c r="F30" s="28">
        <v>17.55</v>
      </c>
      <c r="G30" s="28">
        <v>19.92</v>
      </c>
      <c r="H30" s="53">
        <v>20.62</v>
      </c>
      <c r="I30" s="43">
        <f t="shared" si="0"/>
        <v>-24.74452554744525</v>
      </c>
      <c r="J30" s="43">
        <f t="shared" si="1"/>
        <v>9.273979862215157</v>
      </c>
      <c r="K30" s="13">
        <f t="shared" si="2"/>
        <v>17.492877492877493</v>
      </c>
      <c r="L30" s="44">
        <f t="shared" si="3"/>
        <v>17.492877492877493</v>
      </c>
      <c r="M30" s="44">
        <f t="shared" si="4"/>
        <v>3.514056224899594</v>
      </c>
    </row>
    <row r="31" spans="1:13" ht="12.75">
      <c r="A31" s="32" t="s">
        <v>28</v>
      </c>
      <c r="B31" s="19" t="s">
        <v>1</v>
      </c>
      <c r="C31" s="49">
        <v>32.5</v>
      </c>
      <c r="D31" s="28">
        <v>23.86</v>
      </c>
      <c r="E31" s="28">
        <v>24.24</v>
      </c>
      <c r="F31" s="28">
        <v>24.24</v>
      </c>
      <c r="G31" s="28">
        <v>23.86</v>
      </c>
      <c r="H31" s="53">
        <v>25.06</v>
      </c>
      <c r="I31" s="43">
        <f t="shared" si="0"/>
        <v>-22.892307692307696</v>
      </c>
      <c r="J31" s="43">
        <f t="shared" si="1"/>
        <v>5.029337803855823</v>
      </c>
      <c r="K31" s="13">
        <f t="shared" si="2"/>
        <v>3.3828382838283844</v>
      </c>
      <c r="L31" s="44">
        <f t="shared" si="3"/>
        <v>3.3828382838283844</v>
      </c>
      <c r="M31" s="44">
        <f t="shared" si="4"/>
        <v>5.029337803855823</v>
      </c>
    </row>
    <row r="32" spans="1:13" ht="12.75">
      <c r="A32" s="32" t="s">
        <v>29</v>
      </c>
      <c r="B32" s="19" t="s">
        <v>1</v>
      </c>
      <c r="C32" s="49">
        <v>31.5</v>
      </c>
      <c r="D32" s="29">
        <v>23.62</v>
      </c>
      <c r="E32" s="29">
        <v>23.5</v>
      </c>
      <c r="F32" s="29">
        <v>23.5</v>
      </c>
      <c r="G32" s="29">
        <v>23.82</v>
      </c>
      <c r="H32" s="53">
        <v>23.5</v>
      </c>
      <c r="I32" s="43">
        <f t="shared" si="0"/>
        <v>-25.396825396825395</v>
      </c>
      <c r="J32" s="43">
        <f t="shared" si="1"/>
        <v>-0.508044030482646</v>
      </c>
      <c r="K32" s="13">
        <f t="shared" si="2"/>
        <v>0</v>
      </c>
      <c r="L32" s="44">
        <f t="shared" si="3"/>
        <v>0</v>
      </c>
      <c r="M32" s="44">
        <f t="shared" si="4"/>
        <v>-1.3434089000839642</v>
      </c>
    </row>
    <row r="33" spans="1:13" ht="12.75">
      <c r="A33" s="34" t="s">
        <v>30</v>
      </c>
      <c r="B33" s="19" t="s">
        <v>1</v>
      </c>
      <c r="C33" s="49">
        <v>32.2</v>
      </c>
      <c r="D33" s="29">
        <v>28.98</v>
      </c>
      <c r="E33" s="29">
        <v>27.98</v>
      </c>
      <c r="F33" s="29">
        <v>27.48</v>
      </c>
      <c r="G33" s="29">
        <v>26.03</v>
      </c>
      <c r="H33" s="53">
        <v>26.53</v>
      </c>
      <c r="I33" s="43">
        <f t="shared" si="0"/>
        <v>-17.608695652173918</v>
      </c>
      <c r="J33" s="43">
        <f t="shared" si="1"/>
        <v>-8.454106280193233</v>
      </c>
      <c r="K33" s="13">
        <f t="shared" si="2"/>
        <v>-5.182273052180126</v>
      </c>
      <c r="L33" s="44">
        <f t="shared" si="3"/>
        <v>-3.457059679767101</v>
      </c>
      <c r="M33" s="44">
        <f t="shared" si="4"/>
        <v>1.9208605455243948</v>
      </c>
    </row>
    <row r="34" spans="1:13" ht="12.75">
      <c r="A34" s="35" t="s">
        <v>31</v>
      </c>
      <c r="B34" s="19" t="s">
        <v>1</v>
      </c>
      <c r="C34" s="49">
        <v>82.2</v>
      </c>
      <c r="D34" s="29">
        <v>84.98</v>
      </c>
      <c r="E34" s="29">
        <v>84.98</v>
      </c>
      <c r="F34" s="29">
        <v>82.82</v>
      </c>
      <c r="G34" s="29">
        <v>87.65</v>
      </c>
      <c r="H34" s="53">
        <v>87.65</v>
      </c>
      <c r="I34" s="43">
        <f t="shared" si="0"/>
        <v>6.630170316301706</v>
      </c>
      <c r="J34" s="43">
        <f t="shared" si="1"/>
        <v>3.1419157448811506</v>
      </c>
      <c r="K34" s="13">
        <f t="shared" si="2"/>
        <v>3.1419157448811506</v>
      </c>
      <c r="L34" s="44">
        <f t="shared" si="3"/>
        <v>5.831924655880238</v>
      </c>
      <c r="M34" s="44">
        <f t="shared" si="4"/>
        <v>0</v>
      </c>
    </row>
    <row r="35" spans="1:13" ht="12.75">
      <c r="A35" s="35" t="s">
        <v>35</v>
      </c>
      <c r="B35" s="19" t="s">
        <v>1</v>
      </c>
      <c r="C35" s="49">
        <v>222.25</v>
      </c>
      <c r="D35" s="29">
        <v>77.82</v>
      </c>
      <c r="E35" s="29">
        <v>91.72</v>
      </c>
      <c r="F35" s="29">
        <v>91.72</v>
      </c>
      <c r="G35" s="29">
        <v>118.75</v>
      </c>
      <c r="H35" s="53">
        <v>144.58</v>
      </c>
      <c r="I35" s="43">
        <f t="shared" si="0"/>
        <v>-34.94713160854893</v>
      </c>
      <c r="J35" s="43">
        <f t="shared" si="1"/>
        <v>85.78771524029816</v>
      </c>
      <c r="K35" s="13">
        <f t="shared" si="2"/>
        <v>57.63192324465767</v>
      </c>
      <c r="L35" s="44">
        <f t="shared" si="3"/>
        <v>57.63192324465767</v>
      </c>
      <c r="M35" s="44">
        <f t="shared" si="4"/>
        <v>21.751578947368433</v>
      </c>
    </row>
    <row r="36" spans="1:13" ht="12.75">
      <c r="A36" s="32" t="s">
        <v>33</v>
      </c>
      <c r="B36" s="19" t="s">
        <v>1</v>
      </c>
      <c r="C36" s="49">
        <v>326.55</v>
      </c>
      <c r="D36" s="29">
        <v>342.33</v>
      </c>
      <c r="E36" s="29">
        <v>333.33</v>
      </c>
      <c r="F36" s="29">
        <v>333.33</v>
      </c>
      <c r="G36" s="29">
        <v>326.08</v>
      </c>
      <c r="H36" s="53">
        <v>362.75</v>
      </c>
      <c r="I36" s="43">
        <f t="shared" si="0"/>
        <v>11.085591792987287</v>
      </c>
      <c r="J36" s="43">
        <f t="shared" si="1"/>
        <v>5.9650045277948225</v>
      </c>
      <c r="K36" s="13">
        <f t="shared" si="2"/>
        <v>8.826088260882614</v>
      </c>
      <c r="L36" s="44">
        <f t="shared" si="3"/>
        <v>8.826088260882614</v>
      </c>
      <c r="M36" s="44">
        <f t="shared" si="4"/>
        <v>11.245706575073607</v>
      </c>
    </row>
    <row r="37" spans="1:13" ht="12.75">
      <c r="A37" s="32" t="s">
        <v>34</v>
      </c>
      <c r="B37" s="19" t="s">
        <v>1</v>
      </c>
      <c r="C37" s="49">
        <v>110.83</v>
      </c>
      <c r="D37" s="29">
        <v>115.17</v>
      </c>
      <c r="E37" s="29">
        <v>111.83</v>
      </c>
      <c r="F37" s="29">
        <v>111.83</v>
      </c>
      <c r="G37" s="29">
        <v>113.65</v>
      </c>
      <c r="H37" s="53">
        <v>123.65</v>
      </c>
      <c r="I37" s="43">
        <f t="shared" si="0"/>
        <v>11.567265180907702</v>
      </c>
      <c r="J37" s="43">
        <f t="shared" si="1"/>
        <v>7.363028566466966</v>
      </c>
      <c r="K37" s="13">
        <f t="shared" si="2"/>
        <v>10.569614593579548</v>
      </c>
      <c r="L37" s="44">
        <f t="shared" si="3"/>
        <v>10.569614593579548</v>
      </c>
      <c r="M37" s="44">
        <f t="shared" si="4"/>
        <v>8.798944126704795</v>
      </c>
    </row>
    <row r="38" spans="1:13" ht="12.75">
      <c r="A38" s="36" t="s">
        <v>37</v>
      </c>
      <c r="B38" s="22" t="s">
        <v>15</v>
      </c>
      <c r="C38" s="49">
        <v>32.8</v>
      </c>
      <c r="D38" s="29">
        <v>35.5</v>
      </c>
      <c r="E38" s="29">
        <v>35.5</v>
      </c>
      <c r="F38" s="29">
        <v>35.5</v>
      </c>
      <c r="G38" s="29">
        <v>35.9</v>
      </c>
      <c r="H38" s="53">
        <v>35.9</v>
      </c>
      <c r="I38" s="43">
        <f t="shared" si="0"/>
        <v>9.451219512195127</v>
      </c>
      <c r="J38" s="43">
        <f t="shared" si="1"/>
        <v>1.1267605633802777</v>
      </c>
      <c r="K38" s="13">
        <f t="shared" si="2"/>
        <v>1.1267605633802777</v>
      </c>
      <c r="L38" s="44">
        <f t="shared" si="3"/>
        <v>1.1267605633802777</v>
      </c>
      <c r="M38" s="44">
        <f t="shared" si="4"/>
        <v>0</v>
      </c>
    </row>
    <row r="39" spans="1:13" ht="13.5" thickBot="1">
      <c r="A39" s="37" t="s">
        <v>38</v>
      </c>
      <c r="B39" s="23" t="s">
        <v>15</v>
      </c>
      <c r="C39" s="50">
        <v>32</v>
      </c>
      <c r="D39" s="30">
        <v>33.8</v>
      </c>
      <c r="E39" s="30">
        <v>33.8</v>
      </c>
      <c r="F39" s="30">
        <v>33.8</v>
      </c>
      <c r="G39" s="30">
        <v>35.5</v>
      </c>
      <c r="H39" s="54">
        <v>35.5</v>
      </c>
      <c r="I39" s="45">
        <f t="shared" si="0"/>
        <v>10.9375</v>
      </c>
      <c r="J39" s="45">
        <f t="shared" si="1"/>
        <v>5.029585798816577</v>
      </c>
      <c r="K39" s="14">
        <f t="shared" si="2"/>
        <v>5.029585798816577</v>
      </c>
      <c r="L39" s="46">
        <f t="shared" si="3"/>
        <v>5.029585798816577</v>
      </c>
      <c r="M39" s="46">
        <f t="shared" si="4"/>
        <v>0</v>
      </c>
    </row>
    <row r="40" spans="1:10" ht="15.75">
      <c r="A40" s="8"/>
      <c r="B40" s="6"/>
      <c r="I40" s="7"/>
      <c r="J40" s="10"/>
    </row>
    <row r="41" spans="1:8" s="4" customFormat="1" ht="12.75">
      <c r="A41" s="4" t="s">
        <v>42</v>
      </c>
      <c r="C41" s="5"/>
      <c r="D41" s="5"/>
      <c r="E41" s="5"/>
      <c r="F41" s="5"/>
      <c r="G41" s="5"/>
      <c r="H41" s="5"/>
    </row>
  </sheetData>
  <sheetProtection/>
  <mergeCells count="6">
    <mergeCell ref="A4:A5"/>
    <mergeCell ref="B4:B5"/>
    <mergeCell ref="A1:L1"/>
    <mergeCell ref="I4:M4"/>
    <mergeCell ref="A2:L2"/>
    <mergeCell ref="C4:H4"/>
  </mergeCells>
  <printOptions/>
  <pageMargins left="0.9448818897637796" right="0.5511811023622047" top="0.7874015748031497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2018-01-12T08:59:21Z</cp:lastPrinted>
  <dcterms:created xsi:type="dcterms:W3CDTF">2012-01-11T09:20:31Z</dcterms:created>
  <dcterms:modified xsi:type="dcterms:W3CDTF">2018-03-20T06:25:41Z</dcterms:modified>
  <cp:category/>
  <cp:version/>
  <cp:contentType/>
  <cp:contentStatus/>
</cp:coreProperties>
</file>