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'Лист1'!$A$1:$AB$56</definedName>
  </definedNames>
  <calcPr fullCalcOnLoad="1" refMode="R1C1"/>
</workbook>
</file>

<file path=xl/sharedStrings.xml><?xml version="1.0" encoding="utf-8"?>
<sst xmlns="http://schemas.openxmlformats.org/spreadsheetml/2006/main" count="83" uniqueCount="55">
  <si>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</si>
  <si>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</si>
  <si>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</si>
  <si>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</si>
  <si>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</si>
  <si>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</si>
  <si>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</si>
  <si>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</si>
  <si>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</si>
  <si>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</si>
  <si>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</si>
  <si>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</si>
  <si>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</si>
  <si>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</si>
  <si>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</si>
  <si>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</si>
  <si>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</si>
  <si>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</si>
  <si>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</si>
  <si>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</si>
  <si>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</si>
  <si>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</si>
  <si>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</si>
  <si>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</si>
  <si>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</si>
  <si>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</si>
  <si>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</si>
  <si>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</si>
  <si>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</si>
  <si>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</si>
  <si>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</si>
  <si>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</si>
  <si>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</si>
  <si>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</si>
  <si>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</si>
  <si>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</si>
  <si>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</si>
  <si>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</si>
  <si>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</si>
  <si>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</si>
  <si>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</si>
  <si>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Цены на социально-значимые товары, руб.</t>
  </si>
  <si>
    <t>Смеян Елена Васильевна, (34345) 5-38-57</t>
  </si>
  <si>
    <t>ед.       изм.</t>
  </si>
  <si>
    <t>на 01.01.2018</t>
  </si>
  <si>
    <t>на 01.03.2018</t>
  </si>
  <si>
    <t>к 01.02.18г.</t>
  </si>
  <si>
    <t>на 01.04.2018</t>
  </si>
  <si>
    <t>к 01.03.18г.</t>
  </si>
  <si>
    <t>на территории Верхнесалдинского городского округа по состоянию на 01.05.2018 года</t>
  </si>
  <si>
    <t>на 01.05.2018</t>
  </si>
  <si>
    <t>на 01.05.17г.</t>
  </si>
  <si>
    <t>к 01.05.17г.</t>
  </si>
  <si>
    <t>к 01.01.2018</t>
  </si>
  <si>
    <t>к 01.04.18г.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</si>
</sst>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3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" fillId="27" borderId="2" applyNumberFormat="0" applyAlignment="0" applyProtection="0"/>
    <xf numFmtId="0" fontId="29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2" fontId="8" fillId="34" borderId="18" xfId="40" applyNumberFormat="1" applyFont="1" applyFill="1" applyBorder="1" applyAlignment="1" applyProtection="1">
      <alignment horizontal="center" vertical="top"/>
      <protection/>
    </xf>
    <xf numFmtId="2" fontId="8" fillId="34" borderId="19" xfId="40" applyNumberFormat="1" applyFont="1" applyFill="1" applyBorder="1" applyAlignment="1" applyProtection="1">
      <alignment horizontal="center" vertical="top"/>
      <protection/>
    </xf>
    <xf numFmtId="0" fontId="42" fillId="0" borderId="10" xfId="0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2" fontId="3" fillId="0" borderId="22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8" fillId="34" borderId="18" xfId="40" applyFont="1" applyFill="1" applyBorder="1" applyAlignment="1" applyProtection="1">
      <alignment horizontal="left" vertical="top" wrapText="1"/>
      <protection/>
    </xf>
    <xf numFmtId="0" fontId="3" fillId="0" borderId="17" xfId="0" applyFont="1" applyFill="1" applyBorder="1" applyAlignment="1">
      <alignment vertical="top" wrapText="1"/>
    </xf>
    <xf numFmtId="164" fontId="8" fillId="34" borderId="18" xfId="40" applyNumberFormat="1" applyFont="1" applyFill="1" applyBorder="1" applyAlignment="1" applyProtection="1">
      <alignment horizontal="left" vertical="top" wrapText="1"/>
      <protection/>
    </xf>
    <xf numFmtId="0" fontId="8" fillId="34" borderId="24" xfId="40" applyFont="1" applyFill="1" applyBorder="1" applyAlignment="1">
      <alignment horizontal="justify" vertical="top" wrapText="1"/>
    </xf>
    <xf numFmtId="0" fontId="8" fillId="34" borderId="14" xfId="40" applyFont="1" applyFill="1" applyBorder="1" applyAlignment="1">
      <alignment horizontal="justify" vertical="top" wrapText="1"/>
    </xf>
    <xf numFmtId="0" fontId="42" fillId="0" borderId="2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top"/>
    </xf>
    <xf numFmtId="2" fontId="3" fillId="0" borderId="21" xfId="0" applyNumberFormat="1" applyFont="1" applyBorder="1" applyAlignment="1">
      <alignment horizontal="center" vertical="top"/>
    </xf>
    <xf numFmtId="2" fontId="3" fillId="0" borderId="26" xfId="0" applyNumberFormat="1" applyFont="1" applyBorder="1" applyAlignment="1">
      <alignment horizontal="center" vertical="top"/>
    </xf>
    <xf numFmtId="2" fontId="3" fillId="0" borderId="22" xfId="0" applyNumberFormat="1" applyFont="1" applyBorder="1" applyAlignment="1">
      <alignment horizontal="center" vertical="top"/>
    </xf>
    <xf numFmtId="2" fontId="3" fillId="0" borderId="27" xfId="0" applyNumberFormat="1" applyFont="1" applyBorder="1" applyAlignment="1">
      <alignment horizontal="center" vertical="top"/>
    </xf>
    <xf numFmtId="2" fontId="3" fillId="0" borderId="23" xfId="0" applyNumberFormat="1" applyFont="1" applyBorder="1" applyAlignment="1">
      <alignment horizontal="center" vertical="top"/>
    </xf>
    <xf numFmtId="2" fontId="3" fillId="0" borderId="28" xfId="0" applyNumberFormat="1" applyFont="1" applyBorder="1" applyAlignment="1">
      <alignment horizontal="center" vertical="top"/>
    </xf>
    <xf numFmtId="14" fontId="42" fillId="0" borderId="10" xfId="0" applyNumberFormat="1" applyFont="1" applyFill="1" applyBorder="1" applyAlignment="1">
      <alignment horizontal="center" vertical="top"/>
    </xf>
    <xf numFmtId="0" fontId="3" fillId="35" borderId="21" xfId="0" applyFont="1" applyFill="1" applyBorder="1" applyAlignment="1">
      <alignment horizontal="center" vertical="top"/>
    </xf>
    <xf numFmtId="0" fontId="3" fillId="35" borderId="22" xfId="0" applyFont="1" applyFill="1" applyBorder="1" applyAlignment="1">
      <alignment horizontal="center" vertical="top"/>
    </xf>
    <xf numFmtId="2" fontId="3" fillId="35" borderId="22" xfId="0" applyNumberFormat="1" applyFont="1" applyFill="1" applyBorder="1" applyAlignment="1">
      <alignment horizontal="center" vertical="top"/>
    </xf>
    <xf numFmtId="2" fontId="3" fillId="35" borderId="23" xfId="0" applyNumberFormat="1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164" fontId="3" fillId="0" borderId="15" xfId="0" applyNumberFormat="1" applyFont="1" applyBorder="1" applyAlignment="1">
      <alignment horizontal="center" vertical="top" wrapText="1"/>
    </xf>
    <xf numFmtId="0" fontId="3" fillId="0" borderId="30" xfId="0" applyFont="1" applyBorder="1" applyAlignment="1">
      <alignment vertical="top" wrapText="1"/>
    </xf>
    <xf numFmtId="0" fontId="3" fillId="0" borderId="31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3" fillId="0" borderId="15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3" fillId="36" borderId="21" xfId="0" applyFont="1" applyFill="1" applyBorder="1" applyAlignment="1">
      <alignment horizontal="center" vertical="top"/>
    </xf>
    <xf numFmtId="0" fontId="3" fillId="36" borderId="22" xfId="0" applyFont="1" applyFill="1" applyBorder="1" applyAlignment="1">
      <alignment horizontal="center" vertical="top"/>
    </xf>
    <xf numFmtId="2" fontId="3" fillId="36" borderId="22" xfId="0" applyNumberFormat="1" applyFont="1" applyFill="1" applyBorder="1" applyAlignment="1">
      <alignment horizontal="center" vertical="top"/>
    </xf>
    <xf numFmtId="2" fontId="3" fillId="36" borderId="23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Q5" sqref="Q5"/>
    </sheetView>
  </sheetViews>
  <sheetFormatPr defaultColWidth="9.00390625" defaultRowHeight="12.75"/>
  <cols>
    <col min="1" max="1" width="19.00390625" style="0" customWidth="1"/>
    <col min="2" max="2" width="4.75390625" style="0" customWidth="1"/>
    <col min="3" max="3" width="10.75390625" style="2" customWidth="1"/>
    <col min="4" max="4" width="11.25390625" style="2" customWidth="1"/>
    <col min="5" max="5" width="10.25390625" style="2" customWidth="1"/>
    <col min="6" max="7" width="11.00390625" style="2" customWidth="1"/>
    <col min="8" max="8" width="11.375" style="2" customWidth="1"/>
    <col min="9" max="9" width="10.625" style="3" customWidth="1"/>
    <col min="10" max="10" width="12.75390625" style="0" customWidth="1"/>
    <col min="11" max="11" width="10.25390625" style="0" customWidth="1"/>
    <col min="12" max="12" width="10.625" style="0" customWidth="1"/>
    <col min="13" max="13" width="9.75390625" style="0" customWidth="1"/>
  </cols>
  <sheetData>
    <row r="1" spans="1:12" s="1" customFormat="1" ht="18.75">
      <c r="A1" s="54" t="s">
        <v>36</v>
      </c>
      <c r="B1" s="54"/>
      <c r="C1" s="54"/>
      <c r="D1" s="54"/>
      <c r="E1" s="54"/>
      <c r="F1" s="54"/>
      <c r="G1" s="54"/>
      <c r="H1" s="54"/>
      <c r="I1" s="54"/>
      <c r="J1" s="55"/>
      <c r="K1" s="55"/>
      <c r="L1" s="55"/>
    </row>
    <row r="2" spans="1:12" s="1" customFormat="1" ht="18.75">
      <c r="A2" s="59" t="s">
        <v>49</v>
      </c>
      <c r="B2" s="59"/>
      <c r="C2" s="59"/>
      <c r="D2" s="59"/>
      <c r="E2" s="59"/>
      <c r="F2" s="59"/>
      <c r="G2" s="59"/>
      <c r="H2" s="59"/>
      <c r="I2" s="59"/>
      <c r="J2" s="60"/>
      <c r="K2" s="55"/>
      <c r="L2" s="55"/>
    </row>
    <row r="3" ht="16.5" customHeight="1" thickBot="1"/>
    <row r="4" spans="1:13" ht="13.5" customHeight="1" thickBot="1">
      <c r="A4" s="52" t="s">
        <v>32</v>
      </c>
      <c r="B4" s="52" t="s">
        <v>43</v>
      </c>
      <c r="C4" s="61" t="s">
        <v>41</v>
      </c>
      <c r="D4" s="62"/>
      <c r="E4" s="62"/>
      <c r="F4" s="62"/>
      <c r="G4" s="62"/>
      <c r="H4" s="63"/>
      <c r="I4" s="56" t="s">
        <v>40</v>
      </c>
      <c r="J4" s="57"/>
      <c r="K4" s="57"/>
      <c r="L4" s="57"/>
      <c r="M4" s="58"/>
    </row>
    <row r="5" spans="1:13" ht="29.25" customHeight="1" thickBot="1">
      <c r="A5" s="53"/>
      <c r="B5" s="53"/>
      <c r="C5" s="26" t="s">
        <v>51</v>
      </c>
      <c r="D5" s="24" t="s">
        <v>44</v>
      </c>
      <c r="E5" s="47">
        <v>43132</v>
      </c>
      <c r="F5" s="47" t="s">
        <v>45</v>
      </c>
      <c r="G5" s="47" t="s">
        <v>47</v>
      </c>
      <c r="H5" s="47" t="s">
        <v>50</v>
      </c>
      <c r="I5" s="17" t="s">
        <v>52</v>
      </c>
      <c r="J5" s="9" t="s">
        <v>53</v>
      </c>
      <c r="K5" s="9" t="s">
        <v>46</v>
      </c>
      <c r="L5" s="9" t="s">
        <v>48</v>
      </c>
      <c r="M5" s="9" t="s">
        <v>54</v>
      </c>
    </row>
    <row r="6" spans="1:13" ht="15" customHeight="1" thickBot="1">
      <c r="A6" s="15">
        <v>1</v>
      </c>
      <c r="B6" s="11">
        <v>2</v>
      </c>
      <c r="C6" s="16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9">
        <v>9</v>
      </c>
      <c r="J6" s="40">
        <v>10</v>
      </c>
      <c r="K6" s="25">
        <v>11</v>
      </c>
      <c r="L6" s="25">
        <v>12</v>
      </c>
      <c r="M6" s="25">
        <v>13</v>
      </c>
    </row>
    <row r="7" spans="1:13" ht="17.25" customHeight="1">
      <c r="A7" s="31" t="s">
        <v>0</v>
      </c>
      <c r="B7" s="18" t="s">
        <v>1</v>
      </c>
      <c r="C7" s="48">
        <v>43.08</v>
      </c>
      <c r="D7" s="27">
        <v>42.37</v>
      </c>
      <c r="E7" s="27">
        <v>41.7</v>
      </c>
      <c r="F7" s="48">
        <v>39.03</v>
      </c>
      <c r="G7" s="27">
        <v>41.25</v>
      </c>
      <c r="H7" s="64">
        <v>41.25</v>
      </c>
      <c r="I7" s="41">
        <f>(H7-C7)/H7*100</f>
        <v>-4.436363636363632</v>
      </c>
      <c r="J7" s="41">
        <f>(H7-D7)/D7*100</f>
        <v>-2.643379749822982</v>
      </c>
      <c r="K7" s="12">
        <f>(H7-E7)/E7*100</f>
        <v>-1.0791366906474888</v>
      </c>
      <c r="L7" s="42">
        <f>(H7-F7)/F7*100</f>
        <v>5.687932359723287</v>
      </c>
      <c r="M7" s="42">
        <f>(H7-G7)/G7*100</f>
        <v>0</v>
      </c>
    </row>
    <row r="8" spans="1:13" ht="27" customHeight="1">
      <c r="A8" s="32" t="s">
        <v>2</v>
      </c>
      <c r="B8" s="19" t="s">
        <v>1</v>
      </c>
      <c r="C8" s="49">
        <v>41.39</v>
      </c>
      <c r="D8" s="28">
        <v>41.57</v>
      </c>
      <c r="E8" s="28">
        <v>41.57</v>
      </c>
      <c r="F8" s="49">
        <v>41.57</v>
      </c>
      <c r="G8" s="28">
        <v>41.57</v>
      </c>
      <c r="H8" s="65">
        <v>42.5</v>
      </c>
      <c r="I8" s="43">
        <f aca="true" t="shared" si="0" ref="I8:I38">(H8-C8)/H8*100</f>
        <v>2.6117647058823517</v>
      </c>
      <c r="J8" s="43">
        <f aca="true" t="shared" si="1" ref="J8:J39">(H8-D8)/D8*100</f>
        <v>2.2371902814529703</v>
      </c>
      <c r="K8" s="13">
        <f aca="true" t="shared" si="2" ref="K8:K39">(H8-E8)/E8*100</f>
        <v>2.2371902814529703</v>
      </c>
      <c r="L8" s="44">
        <f aca="true" t="shared" si="3" ref="L8:L39">(H8-F8)/F8*100</f>
        <v>2.2371902814529703</v>
      </c>
      <c r="M8" s="44">
        <f aca="true" t="shared" si="4" ref="M8:M39">(H8-G8)/G8*100</f>
        <v>2.2371902814529703</v>
      </c>
    </row>
    <row r="9" spans="1:13" ht="12.75">
      <c r="A9" s="32" t="s">
        <v>3</v>
      </c>
      <c r="B9" s="19" t="s">
        <v>1</v>
      </c>
      <c r="C9" s="49">
        <v>38.5</v>
      </c>
      <c r="D9" s="28">
        <v>34.03</v>
      </c>
      <c r="E9" s="28">
        <v>28.33</v>
      </c>
      <c r="F9" s="49">
        <v>28.33</v>
      </c>
      <c r="G9" s="28">
        <v>26.25</v>
      </c>
      <c r="H9" s="65">
        <v>25.33</v>
      </c>
      <c r="I9" s="43">
        <f t="shared" si="0"/>
        <v>-51.99368337939203</v>
      </c>
      <c r="J9" s="43">
        <f t="shared" si="1"/>
        <v>-25.56567734352043</v>
      </c>
      <c r="K9" s="13">
        <f t="shared" si="2"/>
        <v>-10.589481115425345</v>
      </c>
      <c r="L9" s="44">
        <f t="shared" si="3"/>
        <v>-10.589481115425345</v>
      </c>
      <c r="M9" s="44">
        <f t="shared" si="4"/>
        <v>-3.5047619047619114</v>
      </c>
    </row>
    <row r="10" spans="1:13" ht="25.5">
      <c r="A10" s="32" t="s">
        <v>4</v>
      </c>
      <c r="B10" s="19" t="s">
        <v>1</v>
      </c>
      <c r="C10" s="49">
        <v>37.83</v>
      </c>
      <c r="D10" s="28">
        <v>34.29</v>
      </c>
      <c r="E10" s="28">
        <v>40.07</v>
      </c>
      <c r="F10" s="49">
        <v>40.07</v>
      </c>
      <c r="G10" s="28">
        <v>37.06</v>
      </c>
      <c r="H10" s="65">
        <v>40.54</v>
      </c>
      <c r="I10" s="43">
        <f t="shared" si="0"/>
        <v>6.684755796743959</v>
      </c>
      <c r="J10" s="43">
        <f t="shared" si="1"/>
        <v>18.226888305628464</v>
      </c>
      <c r="K10" s="13">
        <f t="shared" si="2"/>
        <v>1.1729473421512326</v>
      </c>
      <c r="L10" s="44">
        <f t="shared" si="3"/>
        <v>1.1729473421512326</v>
      </c>
      <c r="M10" s="44">
        <f t="shared" si="4"/>
        <v>9.390178089584449</v>
      </c>
    </row>
    <row r="11" spans="1:13" ht="12.75">
      <c r="A11" s="32" t="s">
        <v>5</v>
      </c>
      <c r="B11" s="19" t="s">
        <v>1</v>
      </c>
      <c r="C11" s="49">
        <v>30.83</v>
      </c>
      <c r="D11" s="28">
        <v>28.71</v>
      </c>
      <c r="E11" s="28">
        <v>30.87</v>
      </c>
      <c r="F11" s="50">
        <v>27.08</v>
      </c>
      <c r="G11" s="29">
        <v>29.3</v>
      </c>
      <c r="H11" s="66">
        <v>26.8</v>
      </c>
      <c r="I11" s="43">
        <f t="shared" si="0"/>
        <v>-15.037313432835811</v>
      </c>
      <c r="J11" s="43">
        <f t="shared" si="1"/>
        <v>-6.652734238941135</v>
      </c>
      <c r="K11" s="13">
        <f t="shared" si="2"/>
        <v>-13.184321347586655</v>
      </c>
      <c r="L11" s="44">
        <f t="shared" si="3"/>
        <v>-1.033973412112251</v>
      </c>
      <c r="M11" s="44">
        <f t="shared" si="4"/>
        <v>-8.532423208191126</v>
      </c>
    </row>
    <row r="12" spans="1:13" ht="25.5">
      <c r="A12" s="32" t="s">
        <v>6</v>
      </c>
      <c r="B12" s="19" t="s">
        <v>1</v>
      </c>
      <c r="C12" s="49">
        <v>50.92</v>
      </c>
      <c r="D12" s="28">
        <v>54.21</v>
      </c>
      <c r="E12" s="28">
        <v>41.29</v>
      </c>
      <c r="F12" s="50">
        <v>44</v>
      </c>
      <c r="G12" s="29">
        <v>45.89</v>
      </c>
      <c r="H12" s="66">
        <v>46.9</v>
      </c>
      <c r="I12" s="43">
        <f t="shared" si="0"/>
        <v>-8.571428571428578</v>
      </c>
      <c r="J12" s="43">
        <f t="shared" si="1"/>
        <v>-13.48459693783435</v>
      </c>
      <c r="K12" s="13">
        <f t="shared" si="2"/>
        <v>13.586824897069508</v>
      </c>
      <c r="L12" s="44">
        <f t="shared" si="3"/>
        <v>6.590909090909087</v>
      </c>
      <c r="M12" s="44">
        <f t="shared" si="4"/>
        <v>2.2009152320767007</v>
      </c>
    </row>
    <row r="13" spans="1:13" ht="12.75">
      <c r="A13" s="33" t="s">
        <v>7</v>
      </c>
      <c r="B13" s="19" t="s">
        <v>1</v>
      </c>
      <c r="C13" s="49">
        <v>26.5</v>
      </c>
      <c r="D13" s="28">
        <v>27.04</v>
      </c>
      <c r="E13" s="28">
        <v>24.33</v>
      </c>
      <c r="F13" s="50">
        <v>26.22</v>
      </c>
      <c r="G13" s="29">
        <v>27.47</v>
      </c>
      <c r="H13" s="66">
        <v>29.13</v>
      </c>
      <c r="I13" s="43">
        <f t="shared" si="0"/>
        <v>9.028492962581527</v>
      </c>
      <c r="J13" s="43">
        <f t="shared" si="1"/>
        <v>7.7292899408284015</v>
      </c>
      <c r="K13" s="13">
        <f t="shared" si="2"/>
        <v>19.728729963008636</v>
      </c>
      <c r="L13" s="44">
        <f t="shared" si="3"/>
        <v>11.098398169336384</v>
      </c>
      <c r="M13" s="44">
        <f t="shared" si="4"/>
        <v>6.0429559519475795</v>
      </c>
    </row>
    <row r="14" spans="1:13" ht="12.75">
      <c r="A14" s="33" t="s">
        <v>8</v>
      </c>
      <c r="B14" s="19" t="s">
        <v>1</v>
      </c>
      <c r="C14" s="49">
        <v>61.5</v>
      </c>
      <c r="D14" s="28">
        <v>47.12</v>
      </c>
      <c r="E14" s="28">
        <v>37.9</v>
      </c>
      <c r="F14" s="50">
        <v>34.22</v>
      </c>
      <c r="G14" s="29">
        <v>35.4</v>
      </c>
      <c r="H14" s="66">
        <v>31.48</v>
      </c>
      <c r="I14" s="43">
        <f t="shared" si="0"/>
        <v>-95.36213468869123</v>
      </c>
      <c r="J14" s="43">
        <f t="shared" si="1"/>
        <v>-33.1918505942275</v>
      </c>
      <c r="K14" s="13">
        <f t="shared" si="2"/>
        <v>-16.939313984168862</v>
      </c>
      <c r="L14" s="44">
        <f t="shared" si="3"/>
        <v>-8.007013442431322</v>
      </c>
      <c r="M14" s="44">
        <f t="shared" si="4"/>
        <v>-11.073446327683612</v>
      </c>
    </row>
    <row r="15" spans="1:13" ht="12.75">
      <c r="A15" s="32" t="s">
        <v>9</v>
      </c>
      <c r="B15" s="19" t="s">
        <v>1</v>
      </c>
      <c r="C15" s="49">
        <v>44.73</v>
      </c>
      <c r="D15" s="28">
        <v>31.08</v>
      </c>
      <c r="E15" s="28">
        <v>31.23</v>
      </c>
      <c r="F15" s="50">
        <v>32.57</v>
      </c>
      <c r="G15" s="29">
        <v>33.82</v>
      </c>
      <c r="H15" s="66">
        <v>35.98</v>
      </c>
      <c r="I15" s="43">
        <f t="shared" si="0"/>
        <v>-24.319066147859925</v>
      </c>
      <c r="J15" s="43">
        <f t="shared" si="1"/>
        <v>15.765765765765764</v>
      </c>
      <c r="K15" s="13">
        <f t="shared" si="2"/>
        <v>15.209734229907129</v>
      </c>
      <c r="L15" s="44">
        <f t="shared" si="3"/>
        <v>10.469757445501985</v>
      </c>
      <c r="M15" s="44">
        <f t="shared" si="4"/>
        <v>6.386753400354809</v>
      </c>
    </row>
    <row r="16" spans="1:13" ht="12.75">
      <c r="A16" s="32" t="s">
        <v>10</v>
      </c>
      <c r="B16" s="19" t="s">
        <v>1</v>
      </c>
      <c r="C16" s="49">
        <v>10.25</v>
      </c>
      <c r="D16" s="28">
        <v>9.92</v>
      </c>
      <c r="E16" s="28">
        <v>9.25</v>
      </c>
      <c r="F16" s="50">
        <v>9.92</v>
      </c>
      <c r="G16" s="29">
        <v>9.25</v>
      </c>
      <c r="H16" s="66">
        <v>9.82</v>
      </c>
      <c r="I16" s="43">
        <f t="shared" si="0"/>
        <v>-4.378818737270873</v>
      </c>
      <c r="J16" s="43">
        <f t="shared" si="1"/>
        <v>-1.0080645161290287</v>
      </c>
      <c r="K16" s="13">
        <f t="shared" si="2"/>
        <v>6.162162162162165</v>
      </c>
      <c r="L16" s="44">
        <f t="shared" si="3"/>
        <v>-1.0080645161290287</v>
      </c>
      <c r="M16" s="44">
        <f t="shared" si="4"/>
        <v>6.162162162162165</v>
      </c>
    </row>
    <row r="17" spans="1:13" ht="16.5" customHeight="1">
      <c r="A17" s="33" t="s">
        <v>11</v>
      </c>
      <c r="B17" s="20" t="s">
        <v>39</v>
      </c>
      <c r="C17" s="49">
        <v>49.08</v>
      </c>
      <c r="D17" s="28">
        <v>49.25</v>
      </c>
      <c r="E17" s="28">
        <v>43.63</v>
      </c>
      <c r="F17" s="50">
        <v>44.39</v>
      </c>
      <c r="G17" s="29">
        <v>44.96</v>
      </c>
      <c r="H17" s="66">
        <v>37.46</v>
      </c>
      <c r="I17" s="43">
        <f t="shared" si="0"/>
        <v>-31.019754404698336</v>
      </c>
      <c r="J17" s="43">
        <f t="shared" si="1"/>
        <v>-23.939086294416242</v>
      </c>
      <c r="K17" s="13">
        <f t="shared" si="2"/>
        <v>-14.141645656658266</v>
      </c>
      <c r="L17" s="44">
        <f t="shared" si="3"/>
        <v>-15.611624239693626</v>
      </c>
      <c r="M17" s="44">
        <f t="shared" si="4"/>
        <v>-16.681494661921707</v>
      </c>
    </row>
    <row r="18" spans="1:13" ht="16.5" customHeight="1">
      <c r="A18" s="32" t="s">
        <v>12</v>
      </c>
      <c r="B18" s="19" t="s">
        <v>13</v>
      </c>
      <c r="C18" s="49">
        <v>50.08</v>
      </c>
      <c r="D18" s="28">
        <v>43.58</v>
      </c>
      <c r="E18" s="28">
        <v>41.25</v>
      </c>
      <c r="F18" s="50">
        <v>46.85</v>
      </c>
      <c r="G18" s="29">
        <v>47.42</v>
      </c>
      <c r="H18" s="66">
        <v>45.08</v>
      </c>
      <c r="I18" s="43">
        <f t="shared" si="0"/>
        <v>-11.09139307897072</v>
      </c>
      <c r="J18" s="43">
        <f t="shared" si="1"/>
        <v>3.4419458467186783</v>
      </c>
      <c r="K18" s="13">
        <f t="shared" si="2"/>
        <v>9.28484848484848</v>
      </c>
      <c r="L18" s="44">
        <f t="shared" si="3"/>
        <v>-3.7780149413020347</v>
      </c>
      <c r="M18" s="44">
        <f t="shared" si="4"/>
        <v>-4.934626739772255</v>
      </c>
    </row>
    <row r="19" spans="1:13" ht="25.5">
      <c r="A19" s="32" t="s">
        <v>14</v>
      </c>
      <c r="B19" s="19" t="s">
        <v>15</v>
      </c>
      <c r="C19" s="49">
        <v>46.12</v>
      </c>
      <c r="D19" s="28">
        <v>46.18</v>
      </c>
      <c r="E19" s="28">
        <v>43.4</v>
      </c>
      <c r="F19" s="50">
        <v>42.73</v>
      </c>
      <c r="G19" s="29">
        <v>43.07</v>
      </c>
      <c r="H19" s="66">
        <v>41.57</v>
      </c>
      <c r="I19" s="43">
        <f t="shared" si="0"/>
        <v>-10.945393312484958</v>
      </c>
      <c r="J19" s="43">
        <f t="shared" si="1"/>
        <v>-9.982676483326113</v>
      </c>
      <c r="K19" s="13">
        <f t="shared" si="2"/>
        <v>-4.216589861751148</v>
      </c>
      <c r="L19" s="44">
        <f t="shared" si="3"/>
        <v>-2.714720336999758</v>
      </c>
      <c r="M19" s="44">
        <f t="shared" si="4"/>
        <v>-3.482702577199907</v>
      </c>
    </row>
    <row r="20" spans="1:13" ht="25.5">
      <c r="A20" s="32" t="s">
        <v>16</v>
      </c>
      <c r="B20" s="19" t="s">
        <v>1</v>
      </c>
      <c r="C20" s="49">
        <v>180</v>
      </c>
      <c r="D20" s="28">
        <v>178.74</v>
      </c>
      <c r="E20" s="28">
        <v>192.33</v>
      </c>
      <c r="F20" s="50">
        <v>192.33</v>
      </c>
      <c r="G20" s="29">
        <v>183.83</v>
      </c>
      <c r="H20" s="66">
        <v>181.42</v>
      </c>
      <c r="I20" s="43">
        <f t="shared" si="0"/>
        <v>0.782714143975299</v>
      </c>
      <c r="J20" s="43">
        <f t="shared" si="1"/>
        <v>1.4993845809555657</v>
      </c>
      <c r="K20" s="13">
        <f t="shared" si="2"/>
        <v>-5.672541985129738</v>
      </c>
      <c r="L20" s="44">
        <f t="shared" si="3"/>
        <v>-5.672541985129738</v>
      </c>
      <c r="M20" s="44">
        <f t="shared" si="4"/>
        <v>-1.3109938530163872</v>
      </c>
    </row>
    <row r="21" spans="1:13" ht="18.75" customHeight="1">
      <c r="A21" s="32" t="s">
        <v>17</v>
      </c>
      <c r="B21" s="19" t="s">
        <v>1</v>
      </c>
      <c r="C21" s="49">
        <v>271.83</v>
      </c>
      <c r="D21" s="28">
        <v>250.15</v>
      </c>
      <c r="E21" s="28">
        <v>267.92</v>
      </c>
      <c r="F21" s="50">
        <v>266.25</v>
      </c>
      <c r="G21" s="29">
        <v>267.92</v>
      </c>
      <c r="H21" s="66">
        <v>262.05</v>
      </c>
      <c r="I21" s="43">
        <f t="shared" si="0"/>
        <v>-3.7321121923296974</v>
      </c>
      <c r="J21" s="43">
        <f t="shared" si="1"/>
        <v>4.757145712572459</v>
      </c>
      <c r="K21" s="13">
        <f t="shared" si="2"/>
        <v>-2.1909525231412377</v>
      </c>
      <c r="L21" s="44">
        <f t="shared" si="3"/>
        <v>-1.57746478873239</v>
      </c>
      <c r="M21" s="44">
        <f t="shared" si="4"/>
        <v>-2.1909525231412377</v>
      </c>
    </row>
    <row r="22" spans="1:13" ht="25.5">
      <c r="A22" s="32" t="s">
        <v>18</v>
      </c>
      <c r="B22" s="19" t="s">
        <v>1</v>
      </c>
      <c r="C22" s="49">
        <v>452.53</v>
      </c>
      <c r="D22" s="28">
        <v>419.19</v>
      </c>
      <c r="E22" s="28">
        <v>422.03</v>
      </c>
      <c r="F22" s="50">
        <v>455.92</v>
      </c>
      <c r="G22" s="29">
        <v>446.75</v>
      </c>
      <c r="H22" s="66">
        <v>424.33</v>
      </c>
      <c r="I22" s="43">
        <f t="shared" si="0"/>
        <v>-6.645770980133384</v>
      </c>
      <c r="J22" s="43">
        <f t="shared" si="1"/>
        <v>1.2261742885087876</v>
      </c>
      <c r="K22" s="13">
        <f t="shared" si="2"/>
        <v>0.5449849536762817</v>
      </c>
      <c r="L22" s="44">
        <f t="shared" si="3"/>
        <v>-6.92884716616951</v>
      </c>
      <c r="M22" s="44">
        <f t="shared" si="4"/>
        <v>-5.018466703973143</v>
      </c>
    </row>
    <row r="23" spans="1:13" ht="25.5">
      <c r="A23" s="34" t="s">
        <v>19</v>
      </c>
      <c r="B23" s="21" t="s">
        <v>20</v>
      </c>
      <c r="C23" s="49">
        <v>90.82</v>
      </c>
      <c r="D23" s="28">
        <v>86.15</v>
      </c>
      <c r="E23" s="28">
        <v>82.65</v>
      </c>
      <c r="F23" s="50">
        <v>85.4</v>
      </c>
      <c r="G23" s="29">
        <v>86.9</v>
      </c>
      <c r="H23" s="66">
        <v>73.68</v>
      </c>
      <c r="I23" s="43">
        <f t="shared" si="0"/>
        <v>-23.262757871878375</v>
      </c>
      <c r="J23" s="43">
        <f t="shared" si="1"/>
        <v>-14.47475333720255</v>
      </c>
      <c r="K23" s="13">
        <f t="shared" si="2"/>
        <v>-10.852994555353899</v>
      </c>
      <c r="L23" s="44">
        <f t="shared" si="3"/>
        <v>-13.723653395784542</v>
      </c>
      <c r="M23" s="44">
        <f t="shared" si="4"/>
        <v>-15.212888377445339</v>
      </c>
    </row>
    <row r="24" spans="1:13" ht="25.5">
      <c r="A24" s="32" t="s">
        <v>21</v>
      </c>
      <c r="B24" s="19" t="s">
        <v>1</v>
      </c>
      <c r="C24" s="49">
        <v>247.25</v>
      </c>
      <c r="D24" s="28">
        <v>237.5</v>
      </c>
      <c r="E24" s="28">
        <v>359.5</v>
      </c>
      <c r="F24" s="50">
        <v>369.5</v>
      </c>
      <c r="G24" s="29">
        <v>354.5</v>
      </c>
      <c r="H24" s="66">
        <v>354.5</v>
      </c>
      <c r="I24" s="43">
        <f t="shared" si="0"/>
        <v>30.253878702397742</v>
      </c>
      <c r="J24" s="43">
        <f t="shared" si="1"/>
        <v>49.26315789473684</v>
      </c>
      <c r="K24" s="13">
        <f t="shared" si="2"/>
        <v>-1.3908205841446455</v>
      </c>
      <c r="L24" s="44">
        <f t="shared" si="3"/>
        <v>-4.059539918809202</v>
      </c>
      <c r="M24" s="44">
        <f t="shared" si="4"/>
        <v>0</v>
      </c>
    </row>
    <row r="25" spans="1:13" ht="25.5">
      <c r="A25" s="32" t="s">
        <v>22</v>
      </c>
      <c r="B25" s="19" t="s">
        <v>1</v>
      </c>
      <c r="C25" s="49">
        <v>327.5</v>
      </c>
      <c r="D25" s="28">
        <v>335</v>
      </c>
      <c r="E25" s="28">
        <v>317</v>
      </c>
      <c r="F25" s="50">
        <v>335</v>
      </c>
      <c r="G25" s="29">
        <v>317</v>
      </c>
      <c r="H25" s="66">
        <v>317</v>
      </c>
      <c r="I25" s="43">
        <f t="shared" si="0"/>
        <v>-3.3123028391167195</v>
      </c>
      <c r="J25" s="43">
        <f t="shared" si="1"/>
        <v>-5.3731343283582085</v>
      </c>
      <c r="K25" s="13">
        <f t="shared" si="2"/>
        <v>0</v>
      </c>
      <c r="L25" s="44">
        <f t="shared" si="3"/>
        <v>-5.3731343283582085</v>
      </c>
      <c r="M25" s="44">
        <f t="shared" si="4"/>
        <v>0</v>
      </c>
    </row>
    <row r="26" spans="1:13" ht="25.5">
      <c r="A26" s="32" t="s">
        <v>23</v>
      </c>
      <c r="B26" s="19" t="s">
        <v>1</v>
      </c>
      <c r="C26" s="49">
        <v>128.58</v>
      </c>
      <c r="D26" s="28">
        <v>122.75</v>
      </c>
      <c r="E26" s="28">
        <v>110.73</v>
      </c>
      <c r="F26" s="50">
        <v>110.4</v>
      </c>
      <c r="G26" s="29">
        <v>110.4</v>
      </c>
      <c r="H26" s="66">
        <v>110.4</v>
      </c>
      <c r="I26" s="43">
        <f t="shared" si="0"/>
        <v>-16.46739130434783</v>
      </c>
      <c r="J26" s="43">
        <f t="shared" si="1"/>
        <v>-10.061099796334009</v>
      </c>
      <c r="K26" s="13">
        <f t="shared" si="2"/>
        <v>-0.2980222162015698</v>
      </c>
      <c r="L26" s="44">
        <f t="shared" si="3"/>
        <v>0</v>
      </c>
      <c r="M26" s="44">
        <f t="shared" si="4"/>
        <v>0</v>
      </c>
    </row>
    <row r="27" spans="1:13" ht="51">
      <c r="A27" s="32" t="s">
        <v>24</v>
      </c>
      <c r="B27" s="19" t="s">
        <v>1</v>
      </c>
      <c r="C27" s="49">
        <v>383.5</v>
      </c>
      <c r="D27" s="28">
        <v>391.64</v>
      </c>
      <c r="E27" s="28">
        <v>368.51</v>
      </c>
      <c r="F27" s="50">
        <v>427.14</v>
      </c>
      <c r="G27" s="29">
        <v>394.14</v>
      </c>
      <c r="H27" s="66">
        <v>394.14</v>
      </c>
      <c r="I27" s="43">
        <f t="shared" si="0"/>
        <v>2.6995483838230037</v>
      </c>
      <c r="J27" s="43">
        <f t="shared" si="1"/>
        <v>0.6383413338780514</v>
      </c>
      <c r="K27" s="13">
        <f t="shared" si="2"/>
        <v>6.955035141515833</v>
      </c>
      <c r="L27" s="44">
        <f t="shared" si="3"/>
        <v>-7.725804185981177</v>
      </c>
      <c r="M27" s="44">
        <f t="shared" si="4"/>
        <v>0</v>
      </c>
    </row>
    <row r="28" spans="1:13" ht="38.25">
      <c r="A28" s="32" t="s">
        <v>25</v>
      </c>
      <c r="B28" s="19" t="s">
        <v>1</v>
      </c>
      <c r="C28" s="49">
        <v>133.57</v>
      </c>
      <c r="D28" s="28">
        <v>119.08</v>
      </c>
      <c r="E28" s="28">
        <v>105.32</v>
      </c>
      <c r="F28" s="50">
        <v>119.08</v>
      </c>
      <c r="G28" s="29">
        <v>111.73</v>
      </c>
      <c r="H28" s="66">
        <v>106.57</v>
      </c>
      <c r="I28" s="43">
        <f t="shared" si="0"/>
        <v>-25.33546026086141</v>
      </c>
      <c r="J28" s="43">
        <f t="shared" si="1"/>
        <v>-10.50554249244206</v>
      </c>
      <c r="K28" s="13">
        <f t="shared" si="2"/>
        <v>1.1868590960881125</v>
      </c>
      <c r="L28" s="44">
        <f t="shared" si="3"/>
        <v>-10.50554249244206</v>
      </c>
      <c r="M28" s="44">
        <f t="shared" si="4"/>
        <v>-4.618276201557335</v>
      </c>
    </row>
    <row r="29" spans="1:13" ht="12.75">
      <c r="A29" s="32" t="s">
        <v>26</v>
      </c>
      <c r="B29" s="19" t="s">
        <v>1</v>
      </c>
      <c r="C29" s="49">
        <v>33.63</v>
      </c>
      <c r="D29" s="28">
        <v>16.06</v>
      </c>
      <c r="E29" s="28">
        <v>18.7</v>
      </c>
      <c r="F29" s="50">
        <v>20.74</v>
      </c>
      <c r="G29" s="29">
        <v>21.82</v>
      </c>
      <c r="H29" s="66">
        <v>22.84</v>
      </c>
      <c r="I29" s="43">
        <f t="shared" si="0"/>
        <v>-47.241681260945725</v>
      </c>
      <c r="J29" s="43">
        <f t="shared" si="1"/>
        <v>42.216687422166885</v>
      </c>
      <c r="K29" s="13">
        <f t="shared" si="2"/>
        <v>22.139037433155085</v>
      </c>
      <c r="L29" s="44">
        <f t="shared" si="3"/>
        <v>10.125361620057866</v>
      </c>
      <c r="M29" s="44">
        <f t="shared" si="4"/>
        <v>4.674610449129237</v>
      </c>
    </row>
    <row r="30" spans="1:13" ht="12.75">
      <c r="A30" s="32" t="s">
        <v>27</v>
      </c>
      <c r="B30" s="19" t="s">
        <v>1</v>
      </c>
      <c r="C30" s="49">
        <v>28.7</v>
      </c>
      <c r="D30" s="28">
        <v>17.55</v>
      </c>
      <c r="E30" s="28">
        <v>19.92</v>
      </c>
      <c r="F30" s="50">
        <v>20.62</v>
      </c>
      <c r="G30" s="29">
        <v>19.55</v>
      </c>
      <c r="H30" s="66">
        <v>20.93</v>
      </c>
      <c r="I30" s="43">
        <f t="shared" si="0"/>
        <v>-37.12374581939799</v>
      </c>
      <c r="J30" s="43">
        <f t="shared" si="1"/>
        <v>19.259259259259252</v>
      </c>
      <c r="K30" s="13">
        <f t="shared" si="2"/>
        <v>5.070281124497981</v>
      </c>
      <c r="L30" s="44">
        <f t="shared" si="3"/>
        <v>1.5033947623666282</v>
      </c>
      <c r="M30" s="44">
        <f t="shared" si="4"/>
        <v>7.058823529411759</v>
      </c>
    </row>
    <row r="31" spans="1:13" ht="12.75">
      <c r="A31" s="32" t="s">
        <v>28</v>
      </c>
      <c r="B31" s="19" t="s">
        <v>1</v>
      </c>
      <c r="C31" s="49">
        <v>33.13</v>
      </c>
      <c r="D31" s="28">
        <v>24.24</v>
      </c>
      <c r="E31" s="28">
        <v>23.86</v>
      </c>
      <c r="F31" s="50">
        <v>25.06</v>
      </c>
      <c r="G31" s="29">
        <v>25.06</v>
      </c>
      <c r="H31" s="66">
        <v>25.06</v>
      </c>
      <c r="I31" s="43">
        <f t="shared" si="0"/>
        <v>-32.20271348762971</v>
      </c>
      <c r="J31" s="43">
        <f t="shared" si="1"/>
        <v>3.3828382838283844</v>
      </c>
      <c r="K31" s="13">
        <f t="shared" si="2"/>
        <v>5.029337803855823</v>
      </c>
      <c r="L31" s="44">
        <f t="shared" si="3"/>
        <v>0</v>
      </c>
      <c r="M31" s="44">
        <f t="shared" si="4"/>
        <v>0</v>
      </c>
    </row>
    <row r="32" spans="1:13" ht="12.75">
      <c r="A32" s="32" t="s">
        <v>29</v>
      </c>
      <c r="B32" s="19" t="s">
        <v>1</v>
      </c>
      <c r="C32" s="50">
        <v>31</v>
      </c>
      <c r="D32" s="29">
        <v>23.5</v>
      </c>
      <c r="E32" s="29">
        <v>23.82</v>
      </c>
      <c r="F32" s="50">
        <v>23.5</v>
      </c>
      <c r="G32" s="29">
        <v>23.5</v>
      </c>
      <c r="H32" s="66">
        <v>23.5</v>
      </c>
      <c r="I32" s="43">
        <f t="shared" si="0"/>
        <v>-31.914893617021278</v>
      </c>
      <c r="J32" s="43">
        <f t="shared" si="1"/>
        <v>0</v>
      </c>
      <c r="K32" s="13">
        <f t="shared" si="2"/>
        <v>-1.3434089000839642</v>
      </c>
      <c r="L32" s="44">
        <f t="shared" si="3"/>
        <v>0</v>
      </c>
      <c r="M32" s="44">
        <f t="shared" si="4"/>
        <v>0</v>
      </c>
    </row>
    <row r="33" spans="1:13" ht="12.75">
      <c r="A33" s="34" t="s">
        <v>30</v>
      </c>
      <c r="B33" s="19" t="s">
        <v>1</v>
      </c>
      <c r="C33" s="50">
        <v>42.2</v>
      </c>
      <c r="D33" s="29">
        <v>27.48</v>
      </c>
      <c r="E33" s="29">
        <v>26.03</v>
      </c>
      <c r="F33" s="50">
        <v>26.53</v>
      </c>
      <c r="G33" s="29">
        <v>25.2</v>
      </c>
      <c r="H33" s="66">
        <v>28.2</v>
      </c>
      <c r="I33" s="43">
        <f t="shared" si="0"/>
        <v>-49.645390070922005</v>
      </c>
      <c r="J33" s="43">
        <f t="shared" si="1"/>
        <v>2.6200873362445374</v>
      </c>
      <c r="K33" s="13">
        <f t="shared" si="2"/>
        <v>8.336534767575866</v>
      </c>
      <c r="L33" s="44">
        <f t="shared" si="3"/>
        <v>6.294760648322646</v>
      </c>
      <c r="M33" s="44">
        <f t="shared" si="4"/>
        <v>11.904761904761905</v>
      </c>
    </row>
    <row r="34" spans="1:13" ht="12.75">
      <c r="A34" s="35" t="s">
        <v>31</v>
      </c>
      <c r="B34" s="19" t="s">
        <v>1</v>
      </c>
      <c r="C34" s="50">
        <v>83.8</v>
      </c>
      <c r="D34" s="29">
        <v>82.82</v>
      </c>
      <c r="E34" s="29">
        <v>87.65</v>
      </c>
      <c r="F34" s="50">
        <v>87.65</v>
      </c>
      <c r="G34" s="29">
        <v>90.98</v>
      </c>
      <c r="H34" s="66">
        <v>90.98</v>
      </c>
      <c r="I34" s="43">
        <f t="shared" si="0"/>
        <v>7.891844361398117</v>
      </c>
      <c r="J34" s="43">
        <f t="shared" si="1"/>
        <v>9.852692586331818</v>
      </c>
      <c r="K34" s="13">
        <f t="shared" si="2"/>
        <v>3.799201369081572</v>
      </c>
      <c r="L34" s="44">
        <f t="shared" si="3"/>
        <v>3.799201369081572</v>
      </c>
      <c r="M34" s="44">
        <f t="shared" si="4"/>
        <v>0</v>
      </c>
    </row>
    <row r="35" spans="1:13" ht="12.75">
      <c r="A35" s="35" t="s">
        <v>35</v>
      </c>
      <c r="B35" s="19" t="s">
        <v>1</v>
      </c>
      <c r="C35" s="50">
        <v>141.25</v>
      </c>
      <c r="D35" s="29">
        <v>91.72</v>
      </c>
      <c r="E35" s="29">
        <v>118.75</v>
      </c>
      <c r="F35" s="50">
        <v>144.58</v>
      </c>
      <c r="G35" s="29">
        <v>144.08</v>
      </c>
      <c r="H35" s="66">
        <v>126.83</v>
      </c>
      <c r="I35" s="43">
        <f t="shared" si="0"/>
        <v>-11.3695497910589</v>
      </c>
      <c r="J35" s="43">
        <f t="shared" si="1"/>
        <v>38.27954644570431</v>
      </c>
      <c r="K35" s="13">
        <f t="shared" si="2"/>
        <v>6.804210526315788</v>
      </c>
      <c r="L35" s="44">
        <f t="shared" si="3"/>
        <v>-12.276940102365481</v>
      </c>
      <c r="M35" s="44">
        <f t="shared" si="4"/>
        <v>-11.972515269294846</v>
      </c>
    </row>
    <row r="36" spans="1:13" ht="12.75">
      <c r="A36" s="32" t="s">
        <v>33</v>
      </c>
      <c r="B36" s="19" t="s">
        <v>1</v>
      </c>
      <c r="C36" s="50">
        <v>368.83</v>
      </c>
      <c r="D36" s="29">
        <v>333.33</v>
      </c>
      <c r="E36" s="29">
        <v>326.08</v>
      </c>
      <c r="F36" s="50">
        <v>362.75</v>
      </c>
      <c r="G36" s="29">
        <v>344.58</v>
      </c>
      <c r="H36" s="66">
        <v>323.58</v>
      </c>
      <c r="I36" s="43">
        <f t="shared" si="0"/>
        <v>-13.9841770195933</v>
      </c>
      <c r="J36" s="43">
        <f t="shared" si="1"/>
        <v>-2.925029250292503</v>
      </c>
      <c r="K36" s="13">
        <f t="shared" si="2"/>
        <v>-0.7666830225711482</v>
      </c>
      <c r="L36" s="44">
        <f t="shared" si="3"/>
        <v>-10.798070296347351</v>
      </c>
      <c r="M36" s="44">
        <f t="shared" si="4"/>
        <v>-6.094375761796971</v>
      </c>
    </row>
    <row r="37" spans="1:13" ht="12.75">
      <c r="A37" s="32" t="s">
        <v>34</v>
      </c>
      <c r="B37" s="19" t="s">
        <v>1</v>
      </c>
      <c r="C37" s="50">
        <v>113.17</v>
      </c>
      <c r="D37" s="29">
        <v>111.83</v>
      </c>
      <c r="E37" s="29">
        <v>113.65</v>
      </c>
      <c r="F37" s="50">
        <v>123.65</v>
      </c>
      <c r="G37" s="29">
        <v>123.65</v>
      </c>
      <c r="H37" s="66">
        <v>124.65</v>
      </c>
      <c r="I37" s="43">
        <f t="shared" si="0"/>
        <v>9.209787404733257</v>
      </c>
      <c r="J37" s="43">
        <f t="shared" si="1"/>
        <v>11.46382902620049</v>
      </c>
      <c r="K37" s="13">
        <f t="shared" si="2"/>
        <v>9.678838539375274</v>
      </c>
      <c r="L37" s="44">
        <f t="shared" si="3"/>
        <v>0.8087343307723414</v>
      </c>
      <c r="M37" s="44">
        <f t="shared" si="4"/>
        <v>0.8087343307723414</v>
      </c>
    </row>
    <row r="38" spans="1:13" ht="12.75">
      <c r="A38" s="36" t="s">
        <v>37</v>
      </c>
      <c r="B38" s="22" t="s">
        <v>15</v>
      </c>
      <c r="C38" s="50">
        <v>35.1</v>
      </c>
      <c r="D38" s="29">
        <v>35.5</v>
      </c>
      <c r="E38" s="29">
        <v>35.9</v>
      </c>
      <c r="F38" s="50">
        <v>35.9</v>
      </c>
      <c r="G38" s="29">
        <v>37.1</v>
      </c>
      <c r="H38" s="66">
        <v>37.1</v>
      </c>
      <c r="I38" s="43">
        <f t="shared" si="0"/>
        <v>5.390835579514825</v>
      </c>
      <c r="J38" s="43">
        <f t="shared" si="1"/>
        <v>4.5070422535211305</v>
      </c>
      <c r="K38" s="13">
        <f t="shared" si="2"/>
        <v>3.342618384401122</v>
      </c>
      <c r="L38" s="44">
        <f t="shared" si="3"/>
        <v>3.342618384401122</v>
      </c>
      <c r="M38" s="44">
        <f t="shared" si="4"/>
        <v>0</v>
      </c>
    </row>
    <row r="39" spans="1:13" ht="13.5" thickBot="1">
      <c r="A39" s="37" t="s">
        <v>38</v>
      </c>
      <c r="B39" s="23" t="s">
        <v>15</v>
      </c>
      <c r="C39" s="51">
        <v>34.8</v>
      </c>
      <c r="D39" s="30">
        <v>33.8</v>
      </c>
      <c r="E39" s="30">
        <v>35.5</v>
      </c>
      <c r="F39" s="51">
        <v>35.5</v>
      </c>
      <c r="G39" s="30">
        <v>36.3</v>
      </c>
      <c r="H39" s="67">
        <v>36.3</v>
      </c>
      <c r="I39" s="45">
        <f>(H39-C39)/H39</f>
        <v>0.04132231404958678</v>
      </c>
      <c r="J39" s="45">
        <f t="shared" si="1"/>
        <v>7.396449704142012</v>
      </c>
      <c r="K39" s="14">
        <f t="shared" si="2"/>
        <v>2.2535211267605555</v>
      </c>
      <c r="L39" s="46">
        <f t="shared" si="3"/>
        <v>2.2535211267605555</v>
      </c>
      <c r="M39" s="46">
        <f t="shared" si="4"/>
        <v>0</v>
      </c>
    </row>
    <row r="40" spans="1:10" ht="15.75">
      <c r="A40" s="8"/>
      <c r="B40" s="6"/>
      <c r="I40" s="7"/>
      <c r="J40" s="10"/>
    </row>
    <row r="41" spans="1:8" s="4" customFormat="1" ht="12.75">
      <c r="A41" s="4" t="s">
        <v>42</v>
      </c>
      <c r="C41" s="5"/>
      <c r="D41" s="5"/>
      <c r="E41" s="5"/>
      <c r="F41" s="5"/>
      <c r="G41" s="5"/>
      <c r="H41" s="5"/>
    </row>
  </sheetData>
  <sheetProtection/>
  <mergeCells count="6">
    <mergeCell ref="A4:A5"/>
    <mergeCell ref="B4:B5"/>
    <mergeCell ref="A1:L1"/>
    <mergeCell ref="I4:M4"/>
    <mergeCell ref="A2:L2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2018-01-12T08:59:21Z</cp:lastPrinted>
  <dcterms:created xsi:type="dcterms:W3CDTF">2012-01-11T09:20:31Z</dcterms:created>
  <dcterms:modified xsi:type="dcterms:W3CDTF">2018-05-04T04:12:18Z</dcterms:modified>
  <cp:category/>
  <cp:version/>
  <cp:contentType/>
  <cp:contentStatus/>
</cp:coreProperties>
</file>